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autoCompressPictures="0"/>
  <mc:AlternateContent xmlns:mc="http://schemas.openxmlformats.org/markup-compatibility/2006">
    <mc:Choice Requires="x15">
      <x15ac:absPath xmlns:x15ac="http://schemas.microsoft.com/office/spreadsheetml/2010/11/ac" url="https://adecloud-my.sharepoint.com/personal/candis_middlebrook_azed_gov/Documents/AASA/2024-2025/"/>
    </mc:Choice>
  </mc:AlternateContent>
  <xr:revisionPtr revIDLastSave="0" documentId="8_{98720DE8-C3DE-4697-9DCB-65A453E058A1}" xr6:coauthVersionLast="47" xr6:coauthVersionMax="47" xr10:uidLastSave="{00000000-0000-0000-0000-000000000000}"/>
  <bookViews>
    <workbookView xWindow="-120" yWindow="-120" windowWidth="29040" windowHeight="15840" tabRatio="607" xr2:uid="{00000000-000D-0000-FFFF-FFFF00000000}"/>
  </bookViews>
  <sheets>
    <sheet name="File Layout" sheetId="5" r:id="rId1"/>
    <sheet name="Reporting Categories &amp; Clusters" sheetId="6" r:id="rId2"/>
  </sheets>
  <definedNames>
    <definedName name="_xlnm.Print_Area" localSheetId="0">'File Layout'!$A$1:$I$243</definedName>
    <definedName name="_xlnm.Print_Titles" localSheetId="0">'File Layout'!$2:$3</definedName>
    <definedName name="_xlnm.Print_Titles" localSheetId="1">'Reporting Categories &amp; Clusters'!$1:$1</definedName>
    <definedName name="ScopeI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5" l="1"/>
  <c r="K6" i="5" s="1"/>
  <c r="K7" i="5" s="1"/>
  <c r="K8" i="5" s="1"/>
  <c r="K9" i="5" s="1"/>
  <c r="K10" i="5" s="1"/>
  <c r="K11" i="5" s="1"/>
  <c r="K12" i="5" s="1"/>
  <c r="K13" i="5" s="1"/>
  <c r="K14" i="5" s="1"/>
  <c r="K15" i="5" s="1"/>
  <c r="K16" i="5" s="1"/>
  <c r="K17" i="5" s="1"/>
  <c r="K18" i="5" s="1"/>
  <c r="K19" i="5" s="1"/>
  <c r="K20" i="5" s="1"/>
  <c r="K21" i="5" s="1"/>
  <c r="K22" i="5" s="1"/>
  <c r="K23" i="5" s="1"/>
  <c r="K24" i="5" s="1"/>
  <c r="K25" i="5" s="1"/>
  <c r="K26" i="5" s="1"/>
  <c r="K27" i="5" s="1"/>
  <c r="K28" i="5" s="1"/>
  <c r="K29" i="5" s="1"/>
  <c r="K30" i="5" s="1"/>
  <c r="K31" i="5" s="1"/>
  <c r="K32" i="5" s="1"/>
  <c r="K33" i="5" s="1"/>
  <c r="K34" i="5" s="1"/>
  <c r="K35" i="5" s="1"/>
  <c r="K36" i="5" s="1"/>
  <c r="K37" i="5" s="1"/>
  <c r="K38" i="5" s="1"/>
  <c r="K39" i="5" s="1"/>
  <c r="K40" i="5" s="1"/>
  <c r="K41" i="5" s="1"/>
  <c r="K42" i="5" s="1"/>
  <c r="K43" i="5" s="1"/>
  <c r="K44" i="5" s="1"/>
  <c r="K45" i="5" s="1"/>
  <c r="K46" i="5" s="1"/>
  <c r="K47" i="5" s="1"/>
  <c r="K48" i="5" s="1"/>
  <c r="K49" i="5" s="1"/>
  <c r="K50" i="5" s="1"/>
  <c r="K51" i="5" s="1"/>
  <c r="K52" i="5" s="1"/>
  <c r="K53" i="5" s="1"/>
  <c r="K54" i="5" s="1"/>
  <c r="K55" i="5" s="1"/>
  <c r="K57" i="5" s="1"/>
  <c r="K58" i="5" s="1"/>
  <c r="K59" i="5" s="1"/>
  <c r="K60" i="5" s="1"/>
  <c r="K61" i="5" s="1"/>
  <c r="K62" i="5" s="1"/>
  <c r="K63" i="5" s="1"/>
  <c r="K64" i="5" s="1"/>
  <c r="K65" i="5" s="1"/>
  <c r="K66" i="5" s="1"/>
  <c r="K67" i="5" s="1"/>
  <c r="K68" i="5" s="1"/>
  <c r="K69" i="5" s="1"/>
  <c r="K70" i="5" s="1"/>
  <c r="K71" i="5" s="1"/>
  <c r="K72" i="5" s="1"/>
  <c r="K73" i="5" s="1"/>
  <c r="K74" i="5" s="1"/>
  <c r="K75" i="5" s="1"/>
  <c r="K76" i="5" s="1"/>
  <c r="K77" i="5" s="1"/>
  <c r="K78" i="5" s="1"/>
  <c r="K79" i="5" s="1"/>
  <c r="K80" i="5" s="1"/>
  <c r="K81" i="5" s="1"/>
  <c r="K82" i="5" s="1"/>
  <c r="K83" i="5" s="1"/>
  <c r="K84" i="5" s="1"/>
  <c r="K85" i="5" s="1"/>
  <c r="K86" i="5" s="1"/>
  <c r="K87" i="5" s="1"/>
  <c r="K88" i="5" s="1"/>
  <c r="K89" i="5" s="1"/>
  <c r="K90" i="5" s="1"/>
  <c r="K91" i="5" s="1"/>
  <c r="K92" i="5" s="1"/>
  <c r="K93" i="5" s="1"/>
  <c r="K94" i="5" s="1"/>
  <c r="K95" i="5" s="1"/>
  <c r="K96" i="5" s="1"/>
  <c r="K97" i="5" s="1"/>
  <c r="K98" i="5" s="1"/>
  <c r="K99" i="5" s="1"/>
  <c r="K100" i="5" s="1"/>
  <c r="K101" i="5" s="1"/>
  <c r="K102" i="5" s="1"/>
  <c r="K103" i="5" s="1"/>
  <c r="K104" i="5" s="1"/>
  <c r="K105" i="5" s="1"/>
  <c r="K106" i="5" s="1"/>
  <c r="K107" i="5" s="1"/>
  <c r="K108" i="5" s="1"/>
  <c r="K109" i="5" s="1"/>
  <c r="K110" i="5" s="1"/>
  <c r="K111" i="5" s="1"/>
  <c r="K112" i="5" s="1"/>
  <c r="K113" i="5" s="1"/>
  <c r="K114" i="5" s="1"/>
  <c r="K115" i="5" s="1"/>
  <c r="K116" i="5" s="1"/>
  <c r="K117" i="5" s="1"/>
  <c r="K118" i="5" s="1"/>
  <c r="K119" i="5" s="1"/>
  <c r="K120" i="5" s="1"/>
  <c r="K121" i="5" s="1"/>
  <c r="K122" i="5" s="1"/>
  <c r="K123" i="5" s="1"/>
  <c r="K124" i="5" s="1"/>
  <c r="K125" i="5" s="1"/>
  <c r="K126" i="5" s="1"/>
  <c r="K127" i="5" s="1"/>
  <c r="K128" i="5" s="1"/>
  <c r="K129" i="5" s="1"/>
  <c r="K130" i="5" s="1"/>
  <c r="K131" i="5" s="1"/>
  <c r="K132" i="5" s="1"/>
  <c r="K133" i="5" s="1"/>
  <c r="K134" i="5" s="1"/>
  <c r="K135" i="5" s="1"/>
  <c r="K136" i="5" s="1"/>
  <c r="K137" i="5" s="1"/>
  <c r="K138" i="5" s="1"/>
  <c r="K139" i="5" s="1"/>
  <c r="K140" i="5" s="1"/>
  <c r="K141" i="5" s="1"/>
  <c r="K142" i="5" s="1"/>
  <c r="K143" i="5" s="1"/>
  <c r="K144" i="5" s="1"/>
  <c r="K145" i="5" s="1"/>
  <c r="K146" i="5" s="1"/>
  <c r="K147" i="5" s="1"/>
  <c r="K148" i="5" s="1"/>
  <c r="K149" i="5" s="1"/>
  <c r="K150" i="5" s="1"/>
  <c r="K151" i="5" s="1"/>
  <c r="K152" i="5" s="1"/>
  <c r="K153" i="5" s="1"/>
  <c r="K154" i="5" s="1"/>
  <c r="K155" i="5" s="1"/>
  <c r="K156" i="5" s="1"/>
  <c r="K157" i="5" s="1"/>
  <c r="K158" i="5" s="1"/>
  <c r="K159" i="5" s="1"/>
  <c r="K160" i="5" s="1"/>
  <c r="K161" i="5" s="1"/>
  <c r="K162" i="5" s="1"/>
  <c r="K163" i="5" s="1"/>
  <c r="K164" i="5" s="1"/>
  <c r="K165" i="5" s="1"/>
  <c r="K166" i="5" s="1"/>
  <c r="K167" i="5" s="1"/>
  <c r="K168" i="5" s="1"/>
  <c r="K169" i="5" s="1"/>
  <c r="K170" i="5" s="1"/>
  <c r="K171" i="5" s="1"/>
  <c r="K172" i="5" s="1"/>
  <c r="K173" i="5" s="1"/>
  <c r="K174" i="5" s="1"/>
  <c r="K175" i="5" s="1"/>
  <c r="K176" i="5" s="1"/>
  <c r="K177" i="5" s="1"/>
  <c r="K178" i="5" s="1"/>
  <c r="K179" i="5" s="1"/>
  <c r="K180" i="5" s="1"/>
  <c r="K181" i="5" s="1"/>
  <c r="K182" i="5" s="1"/>
  <c r="K183" i="5" s="1"/>
  <c r="K184" i="5" s="1"/>
  <c r="K185" i="5" s="1"/>
  <c r="K186" i="5" s="1"/>
  <c r="K187" i="5" s="1"/>
  <c r="K188" i="5" s="1"/>
  <c r="K189" i="5" s="1"/>
  <c r="K190" i="5" s="1"/>
  <c r="K191" i="5" s="1"/>
  <c r="K192" i="5" s="1"/>
  <c r="K193" i="5" s="1"/>
  <c r="K194" i="5" s="1"/>
  <c r="K195" i="5" s="1"/>
  <c r="K196" i="5" s="1"/>
  <c r="K197" i="5" s="1"/>
  <c r="K198" i="5" s="1"/>
  <c r="K199" i="5" s="1"/>
  <c r="K200" i="5" s="1"/>
  <c r="K201" i="5" s="1"/>
  <c r="K202" i="5" s="1"/>
  <c r="K203" i="5" s="1"/>
  <c r="K204" i="5" s="1"/>
  <c r="K205" i="5" s="1"/>
  <c r="K206" i="5" s="1"/>
  <c r="K207" i="5" s="1"/>
  <c r="K208" i="5" s="1"/>
  <c r="K209" i="5" s="1"/>
  <c r="K210" i="5" s="1"/>
  <c r="K211" i="5" s="1"/>
  <c r="K212" i="5" s="1"/>
  <c r="K213" i="5" s="1"/>
  <c r="K214" i="5" s="1"/>
  <c r="K215" i="5" s="1"/>
  <c r="K216" i="5" s="1"/>
  <c r="K217" i="5" s="1"/>
  <c r="K218" i="5" s="1"/>
  <c r="K219" i="5" s="1"/>
  <c r="K220" i="5" s="1"/>
  <c r="K221" i="5" s="1"/>
  <c r="K222" i="5" s="1"/>
  <c r="K223" i="5" s="1"/>
  <c r="K224" i="5" s="1"/>
  <c r="K225" i="5" s="1"/>
  <c r="K226" i="5" s="1"/>
  <c r="K227" i="5" s="1"/>
  <c r="K228" i="5" s="1"/>
  <c r="K229" i="5" s="1"/>
  <c r="K230" i="5" s="1"/>
  <c r="K231" i="5" s="1"/>
  <c r="K232" i="5" s="1"/>
  <c r="K233" i="5" s="1"/>
  <c r="K234" i="5" s="1"/>
  <c r="K235" i="5" s="1"/>
  <c r="K236" i="5" s="1"/>
  <c r="K237" i="5" s="1"/>
  <c r="K238" i="5" s="1"/>
  <c r="K239" i="5" s="1"/>
  <c r="K240" i="5" s="1"/>
  <c r="K241" i="5" s="1"/>
  <c r="K242" i="5" s="1"/>
  <c r="K243" i="5" s="1"/>
  <c r="C5" i="5"/>
  <c r="C6" i="5" s="1"/>
  <c r="D6" i="5" s="1"/>
  <c r="A5" i="5"/>
  <c r="A6" i="5" s="1"/>
  <c r="D4" i="5"/>
  <c r="B4" i="5"/>
  <c r="C7" i="5" l="1"/>
  <c r="C8" i="5" s="1"/>
  <c r="D8" i="5" s="1"/>
  <c r="B6" i="5"/>
  <c r="A7" i="5"/>
  <c r="B57" i="5"/>
  <c r="B5" i="5"/>
  <c r="D5" i="5"/>
  <c r="C9" i="5" l="1"/>
  <c r="D9" i="5" s="1"/>
  <c r="D7" i="5"/>
  <c r="B58" i="5"/>
  <c r="A8" i="5"/>
  <c r="B7" i="5"/>
  <c r="C10" i="5" l="1"/>
  <c r="C11" i="5" s="1"/>
  <c r="A9" i="5"/>
  <c r="B8" i="5"/>
  <c r="B59" i="5"/>
  <c r="D10" i="5" l="1"/>
  <c r="B60" i="5"/>
  <c r="B9" i="5"/>
  <c r="A10" i="5"/>
  <c r="D11" i="5"/>
  <c r="C12" i="5"/>
  <c r="B61" i="5" l="1"/>
  <c r="C13" i="5"/>
  <c r="D12" i="5"/>
  <c r="A11" i="5"/>
  <c r="B10" i="5"/>
  <c r="B11" i="5" l="1"/>
  <c r="A12" i="5"/>
  <c r="D13" i="5"/>
  <c r="C14" i="5"/>
  <c r="B62" i="5"/>
  <c r="D14" i="5" l="1"/>
  <c r="C15" i="5"/>
  <c r="B12" i="5"/>
  <c r="A13" i="5"/>
  <c r="B63" i="5"/>
  <c r="B64" i="5" l="1"/>
  <c r="A14" i="5"/>
  <c r="B13" i="5"/>
  <c r="C16" i="5"/>
  <c r="D15" i="5"/>
  <c r="C17" i="5" l="1"/>
  <c r="D16" i="5"/>
  <c r="A15" i="5"/>
  <c r="B14" i="5"/>
  <c r="B65" i="5"/>
  <c r="B66" i="5" l="1"/>
  <c r="A16" i="5"/>
  <c r="B15" i="5"/>
  <c r="C18" i="5"/>
  <c r="D17" i="5"/>
  <c r="C19" i="5" l="1"/>
  <c r="D18" i="5"/>
  <c r="B16" i="5"/>
  <c r="A17" i="5"/>
  <c r="B67" i="5"/>
  <c r="B68" i="5" l="1"/>
  <c r="A18" i="5"/>
  <c r="B17" i="5"/>
  <c r="D19" i="5"/>
  <c r="C20" i="5"/>
  <c r="A19" i="5" l="1"/>
  <c r="B18" i="5"/>
  <c r="B69" i="5"/>
  <c r="D20" i="5"/>
  <c r="C21" i="5"/>
  <c r="C22" i="5" l="1"/>
  <c r="D21" i="5"/>
  <c r="B70" i="5"/>
  <c r="B19" i="5"/>
  <c r="A20" i="5"/>
  <c r="A21" i="5" l="1"/>
  <c r="B20" i="5"/>
  <c r="B71" i="5"/>
  <c r="D22" i="5"/>
  <c r="C23" i="5"/>
  <c r="C24" i="5" l="1"/>
  <c r="D23" i="5"/>
  <c r="B72" i="5"/>
  <c r="A22" i="5"/>
  <c r="B21" i="5"/>
  <c r="A23" i="5" l="1"/>
  <c r="B22" i="5"/>
  <c r="B73" i="5"/>
  <c r="D24" i="5"/>
  <c r="C25" i="5"/>
  <c r="C26" i="5" l="1"/>
  <c r="D25" i="5"/>
  <c r="B74" i="5"/>
  <c r="A24" i="5"/>
  <c r="B23" i="5"/>
  <c r="B24" i="5" l="1"/>
  <c r="A25" i="5"/>
  <c r="B75" i="5"/>
  <c r="D26" i="5"/>
  <c r="C27" i="5"/>
  <c r="B76" i="5" l="1"/>
  <c r="B25" i="5"/>
  <c r="A26" i="5"/>
  <c r="D27" i="5"/>
  <c r="C28" i="5"/>
  <c r="A27" i="5" l="1"/>
  <c r="B26" i="5"/>
  <c r="B77" i="5"/>
  <c r="D28" i="5"/>
  <c r="C29" i="5"/>
  <c r="D29" i="5" l="1"/>
  <c r="C30" i="5"/>
  <c r="B78" i="5"/>
  <c r="B27" i="5"/>
  <c r="A28" i="5"/>
  <c r="A29" i="5" l="1"/>
  <c r="B28" i="5"/>
  <c r="C31" i="5"/>
  <c r="D30" i="5"/>
  <c r="B79" i="5"/>
  <c r="B80" i="5" l="1"/>
  <c r="D31" i="5"/>
  <c r="C32" i="5"/>
  <c r="B29" i="5"/>
  <c r="A30" i="5"/>
  <c r="A31" i="5" l="1"/>
  <c r="B30" i="5"/>
  <c r="D32" i="5"/>
  <c r="C33" i="5"/>
  <c r="B81" i="5"/>
  <c r="B82" i="5" l="1"/>
  <c r="C34" i="5"/>
  <c r="D33" i="5"/>
  <c r="A32" i="5"/>
  <c r="B31" i="5"/>
  <c r="C35" i="5" l="1"/>
  <c r="D34" i="5"/>
  <c r="B32" i="5"/>
  <c r="A33" i="5"/>
  <c r="B83" i="5"/>
  <c r="C36" i="5" l="1"/>
  <c r="D35" i="5"/>
  <c r="B84" i="5"/>
  <c r="A34" i="5"/>
  <c r="B33" i="5"/>
  <c r="B34" i="5" l="1"/>
  <c r="A35" i="5"/>
  <c r="B85" i="5"/>
  <c r="C37" i="5"/>
  <c r="D36" i="5"/>
  <c r="C38" i="5" l="1"/>
  <c r="D37" i="5"/>
  <c r="B86" i="5"/>
  <c r="A36" i="5"/>
  <c r="B35" i="5"/>
  <c r="D38" i="5" l="1"/>
  <c r="C39" i="5"/>
  <c r="B36" i="5"/>
  <c r="A37" i="5"/>
  <c r="B87" i="5"/>
  <c r="C40" i="5" l="1"/>
  <c r="D39" i="5"/>
  <c r="B88" i="5"/>
  <c r="B37" i="5"/>
  <c r="A38" i="5"/>
  <c r="B38" i="5" l="1"/>
  <c r="A39" i="5"/>
  <c r="B89" i="5"/>
  <c r="D40" i="5"/>
  <c r="C41" i="5"/>
  <c r="D41" i="5" l="1"/>
  <c r="C42" i="5"/>
  <c r="B90" i="5"/>
  <c r="B39" i="5"/>
  <c r="A40" i="5"/>
  <c r="A41" i="5" l="1"/>
  <c r="B40" i="5"/>
  <c r="B91" i="5"/>
  <c r="C43" i="5"/>
  <c r="D42" i="5"/>
  <c r="D43" i="5" l="1"/>
  <c r="C44" i="5"/>
  <c r="B92" i="5"/>
  <c r="B41" i="5"/>
  <c r="A42" i="5"/>
  <c r="B93" i="5" l="1"/>
  <c r="D44" i="5"/>
  <c r="C45" i="5"/>
  <c r="A43" i="5"/>
  <c r="B42" i="5"/>
  <c r="A44" i="5" l="1"/>
  <c r="B43" i="5"/>
  <c r="C46" i="5"/>
  <c r="D45" i="5"/>
  <c r="B94" i="5"/>
  <c r="C47" i="5" l="1"/>
  <c r="D46" i="5"/>
  <c r="B44" i="5"/>
  <c r="A45" i="5"/>
  <c r="B95" i="5"/>
  <c r="B96" i="5" l="1"/>
  <c r="A46" i="5"/>
  <c r="B45" i="5"/>
  <c r="C48" i="5"/>
  <c r="D47" i="5"/>
  <c r="B97" i="5" l="1"/>
  <c r="D48" i="5"/>
  <c r="C49" i="5"/>
  <c r="A47" i="5"/>
  <c r="B46" i="5"/>
  <c r="B47" i="5" l="1"/>
  <c r="A48" i="5"/>
  <c r="C50" i="5"/>
  <c r="D49" i="5"/>
  <c r="B98" i="5"/>
  <c r="B99" i="5" l="1"/>
  <c r="D50" i="5"/>
  <c r="C51" i="5"/>
  <c r="B48" i="5"/>
  <c r="A49" i="5"/>
  <c r="A50" i="5" l="1"/>
  <c r="B49" i="5"/>
  <c r="C52" i="5"/>
  <c r="D51" i="5"/>
  <c r="B100" i="5"/>
  <c r="B101" i="5" l="1"/>
  <c r="C53" i="5"/>
  <c r="D52" i="5"/>
  <c r="B50" i="5"/>
  <c r="A51" i="5"/>
  <c r="B51" i="5" l="1"/>
  <c r="A52" i="5"/>
  <c r="D53" i="5"/>
  <c r="C54" i="5"/>
  <c r="B102" i="5"/>
  <c r="B103" i="5" l="1"/>
  <c r="C55" i="5"/>
  <c r="D54" i="5"/>
  <c r="A53" i="5"/>
  <c r="B52" i="5"/>
  <c r="B53" i="5" l="1"/>
  <c r="A54" i="5"/>
  <c r="D55" i="5"/>
  <c r="C56" i="5"/>
  <c r="B104" i="5"/>
  <c r="B105" i="5" l="1"/>
  <c r="C57" i="5"/>
  <c r="D56" i="5"/>
  <c r="B54" i="5"/>
  <c r="A55" i="5"/>
  <c r="A56" i="5" l="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B55" i="5"/>
  <c r="C58" i="5"/>
  <c r="D57" i="5"/>
  <c r="B106" i="5"/>
  <c r="B107" i="5" l="1"/>
  <c r="D58" i="5"/>
  <c r="C59" i="5"/>
  <c r="C60" i="5" l="1"/>
  <c r="D59" i="5"/>
  <c r="B108" i="5"/>
  <c r="B109" i="5" l="1"/>
  <c r="D60" i="5"/>
  <c r="C61" i="5"/>
  <c r="D61" i="5" l="1"/>
  <c r="C62" i="5"/>
  <c r="B110" i="5"/>
  <c r="B111" i="5" l="1"/>
  <c r="D62" i="5"/>
  <c r="C63" i="5"/>
  <c r="D63" i="5" l="1"/>
  <c r="C64" i="5"/>
  <c r="B112" i="5"/>
  <c r="B113" i="5" l="1"/>
  <c r="C65" i="5"/>
  <c r="D64" i="5"/>
  <c r="D65" i="5" l="1"/>
  <c r="C66" i="5"/>
  <c r="B114" i="5"/>
  <c r="B115" i="5" l="1"/>
  <c r="C67" i="5"/>
  <c r="D66" i="5"/>
  <c r="C68" i="5" l="1"/>
  <c r="D67" i="5"/>
  <c r="B116" i="5"/>
  <c r="B117" i="5" l="1"/>
  <c r="C69" i="5"/>
  <c r="D68" i="5"/>
  <c r="C70" i="5" l="1"/>
  <c r="D69" i="5"/>
  <c r="B118" i="5"/>
  <c r="B119" i="5" l="1"/>
  <c r="C71" i="5"/>
  <c r="D70" i="5"/>
  <c r="C72" i="5" l="1"/>
  <c r="D71" i="5"/>
  <c r="B120" i="5"/>
  <c r="B121" i="5" l="1"/>
  <c r="D72" i="5"/>
  <c r="C73" i="5"/>
  <c r="C74" i="5" l="1"/>
  <c r="D73" i="5"/>
  <c r="B122" i="5"/>
  <c r="B123" i="5" l="1"/>
  <c r="D74" i="5"/>
  <c r="C75" i="5"/>
  <c r="D75" i="5" l="1"/>
  <c r="C76" i="5"/>
  <c r="B124" i="5"/>
  <c r="B125" i="5" l="1"/>
  <c r="C77" i="5"/>
  <c r="D76" i="5"/>
  <c r="D77" i="5" l="1"/>
  <c r="C78" i="5"/>
  <c r="B126" i="5"/>
  <c r="B127" i="5" l="1"/>
  <c r="C79" i="5"/>
  <c r="D78" i="5"/>
  <c r="C80" i="5" l="1"/>
  <c r="D79" i="5"/>
  <c r="B128" i="5"/>
  <c r="B129" i="5" l="1"/>
  <c r="C81" i="5"/>
  <c r="D80" i="5"/>
  <c r="C82" i="5" l="1"/>
  <c r="D81" i="5"/>
  <c r="B130" i="5"/>
  <c r="B131" i="5" l="1"/>
  <c r="C83" i="5"/>
  <c r="D82" i="5"/>
  <c r="D83" i="5" l="1"/>
  <c r="C84" i="5"/>
  <c r="B132" i="5"/>
  <c r="B133" i="5" l="1"/>
  <c r="D84" i="5"/>
  <c r="C85" i="5"/>
  <c r="C86" i="5" l="1"/>
  <c r="D85" i="5"/>
  <c r="B134" i="5"/>
  <c r="B135" i="5" l="1"/>
  <c r="D86" i="5"/>
  <c r="C87" i="5"/>
  <c r="D87" i="5" l="1"/>
  <c r="C88" i="5"/>
  <c r="B136" i="5"/>
  <c r="B137" i="5" l="1"/>
  <c r="C89" i="5"/>
  <c r="D88" i="5"/>
  <c r="D89" i="5" l="1"/>
  <c r="C90" i="5"/>
  <c r="B138" i="5"/>
  <c r="B139" i="5" l="1"/>
  <c r="D90" i="5"/>
  <c r="C91" i="5"/>
  <c r="C92" i="5" l="1"/>
  <c r="D91" i="5"/>
  <c r="B140" i="5"/>
  <c r="B141" i="5" l="1"/>
  <c r="C93" i="5"/>
  <c r="D92" i="5"/>
  <c r="C94" i="5" l="1"/>
  <c r="D93" i="5"/>
  <c r="B142" i="5"/>
  <c r="B143" i="5" l="1"/>
  <c r="D94" i="5"/>
  <c r="C95" i="5"/>
  <c r="C96" i="5" l="1"/>
  <c r="D95" i="5"/>
  <c r="B144" i="5"/>
  <c r="B145" i="5" l="1"/>
  <c r="D96" i="5"/>
  <c r="C97" i="5"/>
  <c r="C98" i="5" l="1"/>
  <c r="D97" i="5"/>
  <c r="B146" i="5"/>
  <c r="B147" i="5" l="1"/>
  <c r="D98" i="5"/>
  <c r="C99" i="5"/>
  <c r="D99" i="5" l="1"/>
  <c r="C100" i="5"/>
  <c r="B148" i="5"/>
  <c r="B149" i="5" l="1"/>
  <c r="C101" i="5"/>
  <c r="D100" i="5"/>
  <c r="D101" i="5" l="1"/>
  <c r="C102" i="5"/>
  <c r="B150" i="5"/>
  <c r="B151" i="5" l="1"/>
  <c r="D102" i="5"/>
  <c r="C103" i="5"/>
  <c r="C104" i="5" l="1"/>
  <c r="D103" i="5"/>
  <c r="B152" i="5"/>
  <c r="B153" i="5" l="1"/>
  <c r="C105" i="5"/>
  <c r="D104" i="5"/>
  <c r="C106" i="5" l="1"/>
  <c r="D105" i="5"/>
  <c r="B154" i="5"/>
  <c r="B155" i="5" l="1"/>
  <c r="D106" i="5"/>
  <c r="C107" i="5"/>
  <c r="D107" i="5" l="1"/>
  <c r="C108" i="5"/>
  <c r="B156" i="5"/>
  <c r="B157" i="5" l="1"/>
  <c r="C109" i="5"/>
  <c r="D108" i="5"/>
  <c r="C110" i="5" l="1"/>
  <c r="D109" i="5"/>
  <c r="B158" i="5"/>
  <c r="B159" i="5" l="1"/>
  <c r="C111" i="5"/>
  <c r="D110" i="5"/>
  <c r="D111" i="5" l="1"/>
  <c r="C112" i="5"/>
  <c r="B160" i="5"/>
  <c r="B161" i="5" l="1"/>
  <c r="D112" i="5"/>
  <c r="C113" i="5"/>
  <c r="C114" i="5" l="1"/>
  <c r="D113" i="5"/>
  <c r="B162" i="5"/>
  <c r="B163" i="5" l="1"/>
  <c r="C115" i="5"/>
  <c r="D114" i="5"/>
  <c r="D115" i="5" l="1"/>
  <c r="C116" i="5"/>
  <c r="B164" i="5"/>
  <c r="B165" i="5" l="1"/>
  <c r="C117" i="5"/>
  <c r="D116" i="5"/>
  <c r="D117" i="5" l="1"/>
  <c r="C118" i="5"/>
  <c r="B166" i="5"/>
  <c r="B167" i="5" l="1"/>
  <c r="D118" i="5"/>
  <c r="C119" i="5"/>
  <c r="C120" i="5" l="1"/>
  <c r="D119" i="5"/>
  <c r="B168" i="5"/>
  <c r="B169" i="5" l="1"/>
  <c r="C121" i="5"/>
  <c r="D120" i="5"/>
  <c r="C122" i="5" l="1"/>
  <c r="D121" i="5"/>
  <c r="B170" i="5"/>
  <c r="B171" i="5" l="1"/>
  <c r="D122" i="5"/>
  <c r="C123" i="5"/>
  <c r="C124" i="5" l="1"/>
  <c r="D123" i="5"/>
  <c r="B172" i="5"/>
  <c r="B173" i="5" l="1"/>
  <c r="D124" i="5"/>
  <c r="C125" i="5"/>
  <c r="C126" i="5" l="1"/>
  <c r="D125" i="5"/>
  <c r="B174" i="5"/>
  <c r="B175" i="5" l="1"/>
  <c r="C127" i="5"/>
  <c r="D126" i="5"/>
  <c r="D127" i="5" l="1"/>
  <c r="C128" i="5"/>
  <c r="B176" i="5"/>
  <c r="B177" i="5" l="1"/>
  <c r="C129" i="5"/>
  <c r="D128" i="5"/>
  <c r="D129" i="5" l="1"/>
  <c r="C130" i="5"/>
  <c r="B178" i="5"/>
  <c r="B179" i="5" l="1"/>
  <c r="C131" i="5"/>
  <c r="D130" i="5"/>
  <c r="C132" i="5" l="1"/>
  <c r="D131" i="5"/>
  <c r="B180" i="5"/>
  <c r="B181" i="5" l="1"/>
  <c r="D132" i="5"/>
  <c r="C133" i="5"/>
  <c r="C134" i="5" l="1"/>
  <c r="D133" i="5"/>
  <c r="B182" i="5"/>
  <c r="B183" i="5" l="1"/>
  <c r="C135" i="5"/>
  <c r="D134" i="5"/>
  <c r="C136" i="5" l="1"/>
  <c r="D135" i="5"/>
  <c r="B184" i="5"/>
  <c r="B185" i="5" l="1"/>
  <c r="D136" i="5"/>
  <c r="C137" i="5"/>
  <c r="C138" i="5" l="1"/>
  <c r="D137" i="5"/>
  <c r="B186" i="5"/>
  <c r="B187" i="5" l="1"/>
  <c r="C139" i="5"/>
  <c r="D138" i="5"/>
  <c r="D139" i="5" l="1"/>
  <c r="C140" i="5"/>
  <c r="B188" i="5"/>
  <c r="B189" i="5" l="1"/>
  <c r="C141" i="5"/>
  <c r="D140" i="5"/>
  <c r="D141" i="5" l="1"/>
  <c r="C142" i="5"/>
  <c r="B190" i="5"/>
  <c r="B191" i="5" l="1"/>
  <c r="D142" i="5"/>
  <c r="C143" i="5"/>
  <c r="C144" i="5" l="1"/>
  <c r="D143" i="5"/>
  <c r="B192" i="5"/>
  <c r="B193" i="5" l="1"/>
  <c r="C145" i="5"/>
  <c r="D144" i="5"/>
  <c r="C146" i="5" l="1"/>
  <c r="D145" i="5"/>
  <c r="B194" i="5"/>
  <c r="B195" i="5" l="1"/>
  <c r="C147" i="5"/>
  <c r="D146" i="5"/>
  <c r="D147" i="5" l="1"/>
  <c r="C148" i="5"/>
  <c r="B196" i="5"/>
  <c r="B197" i="5" l="1"/>
  <c r="D148" i="5"/>
  <c r="C149" i="5"/>
  <c r="C150" i="5" l="1"/>
  <c r="D149" i="5"/>
  <c r="B198" i="5"/>
  <c r="B199" i="5" l="1"/>
  <c r="C151" i="5"/>
  <c r="D150" i="5"/>
  <c r="D151" i="5" l="1"/>
  <c r="C152" i="5"/>
  <c r="B200" i="5"/>
  <c r="B201" i="5" l="1"/>
  <c r="C153" i="5"/>
  <c r="D152" i="5"/>
  <c r="D153" i="5" l="1"/>
  <c r="C154" i="5"/>
  <c r="B202" i="5"/>
  <c r="B203" i="5" l="1"/>
  <c r="D154" i="5"/>
  <c r="C155" i="5"/>
  <c r="C156" i="5" l="1"/>
  <c r="D155" i="5"/>
  <c r="B204" i="5"/>
  <c r="B205" i="5" l="1"/>
  <c r="C157" i="5"/>
  <c r="D156" i="5"/>
  <c r="C158" i="5" l="1"/>
  <c r="D157" i="5"/>
  <c r="B206" i="5"/>
  <c r="B207" i="5" l="1"/>
  <c r="C159" i="5"/>
  <c r="D158" i="5"/>
  <c r="C160" i="5" l="1"/>
  <c r="D159" i="5"/>
  <c r="B208" i="5"/>
  <c r="B209" i="5" l="1"/>
  <c r="D160" i="5"/>
  <c r="C161" i="5"/>
  <c r="C162" i="5" l="1"/>
  <c r="D161" i="5"/>
  <c r="B210" i="5"/>
  <c r="B211" i="5" l="1"/>
  <c r="C163" i="5"/>
  <c r="D162" i="5"/>
  <c r="D163" i="5" l="1"/>
  <c r="C164" i="5"/>
  <c r="B212" i="5"/>
  <c r="B213" i="5" l="1"/>
  <c r="C165" i="5"/>
  <c r="D164" i="5"/>
  <c r="D165" i="5" l="1"/>
  <c r="C166" i="5"/>
  <c r="B214" i="5"/>
  <c r="B215" i="5" l="1"/>
  <c r="D166" i="5"/>
  <c r="C167" i="5"/>
  <c r="C168" i="5" l="1"/>
  <c r="D167" i="5"/>
  <c r="B216" i="5"/>
  <c r="B217" i="5" l="1"/>
  <c r="D168" i="5"/>
  <c r="C169" i="5"/>
  <c r="C170" i="5" l="1"/>
  <c r="D169" i="5"/>
  <c r="B218" i="5"/>
  <c r="B219" i="5" l="1"/>
  <c r="C171" i="5"/>
  <c r="D170" i="5"/>
  <c r="C172" i="5" l="1"/>
  <c r="D171" i="5"/>
  <c r="B220" i="5"/>
  <c r="B221" i="5" l="1"/>
  <c r="D172" i="5"/>
  <c r="C173" i="5"/>
  <c r="C174" i="5" l="1"/>
  <c r="D173" i="5"/>
  <c r="B222" i="5"/>
  <c r="B223" i="5" l="1"/>
  <c r="C175" i="5"/>
  <c r="D174" i="5"/>
  <c r="D175" i="5" l="1"/>
  <c r="C176" i="5"/>
  <c r="B224" i="5"/>
  <c r="B225" i="5" l="1"/>
  <c r="C177" i="5"/>
  <c r="D176" i="5"/>
  <c r="D177" i="5" l="1"/>
  <c r="C178" i="5"/>
  <c r="B226" i="5"/>
  <c r="B227" i="5" l="1"/>
  <c r="C179" i="5"/>
  <c r="D178" i="5"/>
  <c r="C180" i="5" l="1"/>
  <c r="D179" i="5"/>
  <c r="B228" i="5"/>
  <c r="B229" i="5" l="1"/>
  <c r="D180" i="5"/>
  <c r="C181" i="5"/>
  <c r="C182" i="5" l="1"/>
  <c r="D181" i="5"/>
  <c r="B230" i="5"/>
  <c r="B231" i="5" l="1"/>
  <c r="C183" i="5"/>
  <c r="D182" i="5"/>
  <c r="D183" i="5" l="1"/>
  <c r="C184" i="5"/>
  <c r="B232" i="5"/>
  <c r="B233" i="5" l="1"/>
  <c r="D184" i="5"/>
  <c r="C185" i="5"/>
  <c r="C186" i="5" l="1"/>
  <c r="D185" i="5"/>
  <c r="B234" i="5"/>
  <c r="B235" i="5" l="1"/>
  <c r="C187" i="5"/>
  <c r="D186" i="5"/>
  <c r="C188" i="5" l="1"/>
  <c r="D187" i="5"/>
  <c r="B236" i="5"/>
  <c r="B237" i="5" l="1"/>
  <c r="D188" i="5"/>
  <c r="C189" i="5"/>
  <c r="C190" i="5" l="1"/>
  <c r="D189" i="5"/>
  <c r="B238" i="5"/>
  <c r="B239" i="5" l="1"/>
  <c r="D190" i="5"/>
  <c r="C191" i="5"/>
  <c r="C192" i="5" l="1"/>
  <c r="D191" i="5"/>
  <c r="B240" i="5"/>
  <c r="B241" i="5" l="1"/>
  <c r="C193" i="5"/>
  <c r="D192" i="5"/>
  <c r="D193" i="5" l="1"/>
  <c r="C194" i="5"/>
  <c r="B242" i="5"/>
  <c r="B243" i="5" l="1"/>
  <c r="D194" i="5"/>
  <c r="C195" i="5"/>
  <c r="D195" i="5" l="1"/>
  <c r="C196" i="5"/>
  <c r="D196" i="5" l="1"/>
  <c r="C197" i="5"/>
  <c r="D197" i="5" l="1"/>
  <c r="C198" i="5"/>
  <c r="C199" i="5" l="1"/>
  <c r="D198" i="5"/>
  <c r="D199" i="5" l="1"/>
  <c r="C200" i="5"/>
  <c r="C201" i="5" l="1"/>
  <c r="D200" i="5"/>
  <c r="C202" i="5" l="1"/>
  <c r="D201" i="5"/>
  <c r="D202" i="5" l="1"/>
  <c r="C203" i="5"/>
  <c r="C204" i="5" l="1"/>
  <c r="D203" i="5"/>
  <c r="C205" i="5" l="1"/>
  <c r="D204" i="5"/>
  <c r="C206" i="5" l="1"/>
  <c r="D205" i="5"/>
  <c r="C207" i="5" l="1"/>
  <c r="D206" i="5"/>
  <c r="D207" i="5" l="1"/>
  <c r="C208" i="5"/>
  <c r="D208" i="5" l="1"/>
  <c r="C209" i="5"/>
  <c r="D209" i="5" l="1"/>
  <c r="C210" i="5"/>
  <c r="C211" i="5" l="1"/>
  <c r="D210" i="5"/>
  <c r="D211" i="5" l="1"/>
  <c r="C212" i="5"/>
  <c r="C213" i="5" l="1"/>
  <c r="D212" i="5"/>
  <c r="C214" i="5" l="1"/>
  <c r="D213" i="5"/>
  <c r="D214" i="5" l="1"/>
  <c r="C215" i="5"/>
  <c r="C216" i="5" l="1"/>
  <c r="D215" i="5"/>
  <c r="C217" i="5" l="1"/>
  <c r="D216" i="5"/>
  <c r="C218" i="5" l="1"/>
  <c r="D217" i="5"/>
  <c r="D218" i="5" l="1"/>
  <c r="C219" i="5"/>
  <c r="D219" i="5" l="1"/>
  <c r="C220" i="5"/>
  <c r="D220" i="5" l="1"/>
  <c r="C221" i="5"/>
  <c r="C222" i="5" l="1"/>
  <c r="D221" i="5"/>
  <c r="D222" i="5" l="1"/>
  <c r="C223" i="5"/>
  <c r="D223" i="5" l="1"/>
  <c r="C224" i="5"/>
  <c r="C225" i="5" l="1"/>
  <c r="D224" i="5"/>
  <c r="C226" i="5" l="1"/>
  <c r="D225" i="5"/>
  <c r="C227" i="5" l="1"/>
  <c r="D226" i="5"/>
  <c r="C228" i="5" l="1"/>
  <c r="D227" i="5"/>
  <c r="C229" i="5" l="1"/>
  <c r="D228" i="5"/>
  <c r="C230" i="5" l="1"/>
  <c r="D229" i="5"/>
  <c r="C231" i="5" l="1"/>
  <c r="D230" i="5"/>
  <c r="D231" i="5" l="1"/>
  <c r="C232" i="5"/>
  <c r="D232" i="5" l="1"/>
  <c r="C233" i="5"/>
  <c r="C234" i="5" l="1"/>
  <c r="D233" i="5"/>
  <c r="D234" i="5" l="1"/>
  <c r="C235" i="5"/>
  <c r="D235" i="5" l="1"/>
  <c r="C236" i="5"/>
  <c r="C237" i="5" l="1"/>
  <c r="D236" i="5"/>
  <c r="C238" i="5" l="1"/>
  <c r="D237" i="5"/>
  <c r="D238" i="5" l="1"/>
  <c r="C239" i="5"/>
  <c r="C240" i="5" l="1"/>
  <c r="D239" i="5"/>
  <c r="C241" i="5" l="1"/>
  <c r="D240" i="5"/>
  <c r="C242" i="5" l="1"/>
  <c r="D241" i="5"/>
  <c r="C243" i="5" l="1"/>
  <c r="D242" i="5"/>
  <c r="D24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tc={36DCF934-8193-48B3-B63A-4E11806B0380}</author>
    <author>tc={8E1A5F28-F4FF-4267-B7A3-FA5D3934A200}</author>
  </authors>
  <commentList>
    <comment ref="B56" authorId="0" shapeId="0" xr:uid="{36DCF934-8193-48B3-B63A-4E11806B0380}">
      <text>
        <t>[Threaded comment]
Your version of Excel allows you to read this threaded comment; however, any edits to it will get removed if the file is opened in a newer version of Excel. Learn more: https://go.microsoft.com/fwlink/?linkid=870924
Comment:
    Not used on State or District files</t>
      </text>
    </comment>
    <comment ref="F56" authorId="1" shapeId="0" xr:uid="{8E1A5F28-F4FF-4267-B7A3-FA5D3934A200}">
      <text>
        <t>[Threaded comment]
Your version of Excel allows you to read this threaded comment; however, any edits to it will get removed if the file is opened in a newer version of Excel. Learn more: https://go.microsoft.com/fwlink/?linkid=870924
Comment:
    Field name did not change to match new position in file, but Filler field is still unique within the layout</t>
      </text>
    </comment>
  </commentList>
</comments>
</file>

<file path=xl/sharedStrings.xml><?xml version="1.0" encoding="utf-8"?>
<sst xmlns="http://schemas.openxmlformats.org/spreadsheetml/2006/main" count="1110" uniqueCount="730">
  <si>
    <t>Spring 2025 AASA Grades 3-8 Student Data File Layout</t>
  </si>
  <si>
    <t>Reference</t>
  </si>
  <si>
    <t>Column</t>
  </si>
  <si>
    <t>Position</t>
  </si>
  <si>
    <t>Field
Length</t>
  </si>
  <si>
    <t>Field
Name</t>
  </si>
  <si>
    <t xml:space="preserve"> Header
Name</t>
  </si>
  <si>
    <t>Defaulting &amp; Formatting Rules</t>
  </si>
  <si>
    <t>Comments / Sample Data</t>
  </si>
  <si>
    <t>For CSV Column Calculations - DO NOT DELETE</t>
  </si>
  <si>
    <t>First</t>
  </si>
  <si>
    <t>Last</t>
  </si>
  <si>
    <t>beg reference</t>
  </si>
  <si>
    <t>County_Name</t>
  </si>
  <si>
    <t>Cty Name</t>
  </si>
  <si>
    <t>Alpha
Blank</t>
  </si>
  <si>
    <t>County_Number</t>
  </si>
  <si>
    <t>Cty Num</t>
  </si>
  <si>
    <t>Maintain leading zero</t>
  </si>
  <si>
    <t xml:space="preserve">Numeric
Blank
</t>
  </si>
  <si>
    <t>District Name</t>
  </si>
  <si>
    <t>Dist Name</t>
  </si>
  <si>
    <t>A-Z, a-z, 0-9, - [dash], ' [apostrophe], , [comma], . [period], : [colon], () [left and right parentheses], &amp; [ampersand], # [pound sign], / [forward slash], + [plus sign], or space</t>
  </si>
  <si>
    <t>District Code</t>
  </si>
  <si>
    <t>Dist Code</t>
  </si>
  <si>
    <t>Maintain leading zeros</t>
  </si>
  <si>
    <t>Numeric (0-9)
Blank</t>
  </si>
  <si>
    <t>School Name</t>
  </si>
  <si>
    <t>Sch Name</t>
  </si>
  <si>
    <t>School Code</t>
  </si>
  <si>
    <t>Sch Code</t>
  </si>
  <si>
    <t>Testing Group Name</t>
  </si>
  <si>
    <t>Testing Group</t>
  </si>
  <si>
    <t>Alphanumeric, Blank</t>
  </si>
  <si>
    <t>Reporting Group 1</t>
  </si>
  <si>
    <t>ReportingGroup1</t>
  </si>
  <si>
    <t>Reporting Group names may include A-Z, 0-9, apostrophe ('), period (.), hyphen (-), parentheses (), slash (/), ampersand (&amp;), plus (+), or embedded spaces.
Blank if there are no reporting groups or not all 5 reporting groups are used
Reporting Groups are placed on the file in alphabetical order.
NOTE: If there are more than 5 Reporting Groups, only the first 5 in the alphabetical list will be on the file.</t>
  </si>
  <si>
    <t>Reporting Group 2</t>
  </si>
  <si>
    <t>ReportingGroup2</t>
  </si>
  <si>
    <t>Reporting Group 3</t>
  </si>
  <si>
    <t>ReportingGroup3</t>
  </si>
  <si>
    <t>Reporting Group 4</t>
  </si>
  <si>
    <t>ReportingGroup4</t>
  </si>
  <si>
    <t>Reporting Group 5</t>
  </si>
  <si>
    <t>ReportingGroup5</t>
  </si>
  <si>
    <t>Print After Scan</t>
  </si>
  <si>
    <t>PAS</t>
  </si>
  <si>
    <t>UUID</t>
  </si>
  <si>
    <t>Test UUID</t>
  </si>
  <si>
    <t>Alphanumeric</t>
  </si>
  <si>
    <t>Unit1 UUID</t>
  </si>
  <si>
    <t>Unit1UUID</t>
  </si>
  <si>
    <t>Blank for paper</t>
  </si>
  <si>
    <t>Unit2 UUID</t>
  </si>
  <si>
    <t>Unit2UUID</t>
  </si>
  <si>
    <t>Unit3 UUID</t>
  </si>
  <si>
    <t>Unit3UUID</t>
  </si>
  <si>
    <t>Unit4 UUID</t>
  </si>
  <si>
    <t>Unit4UUID</t>
  </si>
  <si>
    <t>for Grade 03 ELA only, else Blank
Blank for paper
Blank for Gr 03 ELA Braille</t>
  </si>
  <si>
    <t>Oral Reading UIN</t>
  </si>
  <si>
    <t>clipUIN from Gr 03 ELA unit 4, else Blank</t>
  </si>
  <si>
    <t>Filler575</t>
  </si>
  <si>
    <t>Form Code - Unit 1</t>
  </si>
  <si>
    <t>alpha
     Online = A-R
     Accommodated = U
     Braille = V
     SPV = W
     Paper = X
     ASL = Z</t>
  </si>
  <si>
    <t>Form Code - Unit 2</t>
  </si>
  <si>
    <t>Form Code - Unit 3</t>
  </si>
  <si>
    <t>alpha
     Online = A-R
     Accommodated = U
     Braille = V
     SPV = W
     Paper = X
     ASL = Z
Blank for Math</t>
  </si>
  <si>
    <t>Form Code - Unit 4</t>
  </si>
  <si>
    <t>alpha
     Online = A-R
     Braille = V
     SPV = W
     Paper = X
     ASL = Z
Blank for Math
Blank for ELA Grade 3 Accommodated, ASL, and Braille
Blank for ELA Grades 4-8</t>
  </si>
  <si>
    <t>Test Date</t>
  </si>
  <si>
    <t>MMDDYYYY 
Leading zeros</t>
  </si>
  <si>
    <t>For online, populated with the battery completion date
For paper, default to last day of testing window for paper (04/09/25)</t>
  </si>
  <si>
    <t>Scan Date</t>
  </si>
  <si>
    <t>MMYY
Leading zeros</t>
  </si>
  <si>
    <t xml:space="preserve">for paper only </t>
  </si>
  <si>
    <t>Oral Reading Assessment Date</t>
  </si>
  <si>
    <t>Oral Reading Date</t>
  </si>
  <si>
    <t xml:space="preserve">MMDDYYYY
Leading zeros
</t>
  </si>
  <si>
    <t>For ELA Grade 3 Unit 4 only, else Blank
Display the Oral Reading assessment date. The date will be between 03/31/25 and 04/11/25. If the date is after 04/11/25, populate with 04/11/25.</t>
  </si>
  <si>
    <t>Student Last Name</t>
  </si>
  <si>
    <t>Last Name</t>
  </si>
  <si>
    <t>A-Z, a-z, 0-9, apostrophe, dash, embedded space</t>
  </si>
  <si>
    <t>Filler653</t>
  </si>
  <si>
    <t>Student First Name</t>
  </si>
  <si>
    <t>First Name</t>
  </si>
  <si>
    <t>Filler728</t>
  </si>
  <si>
    <t>Student Middle Initial</t>
  </si>
  <si>
    <t>MI</t>
  </si>
  <si>
    <t>A-Z, a-z  or Blank</t>
  </si>
  <si>
    <t xml:space="preserve">Birth Date </t>
  </si>
  <si>
    <t>Birth Date</t>
  </si>
  <si>
    <t xml:space="preserve">MMDDYYYY
Leading zeros </t>
  </si>
  <si>
    <t>Gender</t>
  </si>
  <si>
    <t>Alpha
M = Male
F - Female</t>
  </si>
  <si>
    <t>Hispanic or Latino</t>
  </si>
  <si>
    <t>Hispanic</t>
  </si>
  <si>
    <t>Y = Yes
N= No</t>
  </si>
  <si>
    <t>White</t>
  </si>
  <si>
    <t>Y = Yes
N= No
Blank</t>
  </si>
  <si>
    <t>Black or African American</t>
  </si>
  <si>
    <t>Black</t>
  </si>
  <si>
    <t>Asian</t>
  </si>
  <si>
    <t xml:space="preserve">American Indian or Alaskan Native </t>
  </si>
  <si>
    <t>American Indian</t>
  </si>
  <si>
    <t>Native Hawaiian or Other Pacific Islander</t>
  </si>
  <si>
    <t>Native Hawaiian</t>
  </si>
  <si>
    <t>Grade of Student</t>
  </si>
  <si>
    <t>Numeric
03-08</t>
  </si>
  <si>
    <t>SSID Number</t>
  </si>
  <si>
    <t>SSID</t>
  </si>
  <si>
    <t xml:space="preserve">Maintain leading zeros 
</t>
  </si>
  <si>
    <t xml:space="preserve">Numeric
</t>
  </si>
  <si>
    <t>Special Education</t>
  </si>
  <si>
    <t>Special Ed</t>
  </si>
  <si>
    <t>1 = Marked
0 = Blank</t>
  </si>
  <si>
    <t>EL Classification</t>
  </si>
  <si>
    <t>Migrant</t>
  </si>
  <si>
    <t>SES</t>
  </si>
  <si>
    <t>Other Information</t>
  </si>
  <si>
    <t>Other</t>
  </si>
  <si>
    <t>0-9, space or blank
For paper only; blank for online tests</t>
  </si>
  <si>
    <t>Test Code</t>
  </si>
  <si>
    <t>battery level test code (strict and non-strict)</t>
  </si>
  <si>
    <t>Test Format</t>
  </si>
  <si>
    <t>Format</t>
  </si>
  <si>
    <t>P = Paper
O = Online
For Operational Grade 3:
If Unit 04 = online and Unit 01/02/03 = paper, set battery to paper
If Unit 04 = online and Unit 01/02/03 = online, set battery to online</t>
  </si>
  <si>
    <t>Do Not Report</t>
  </si>
  <si>
    <t>DNR</t>
  </si>
  <si>
    <t>Do Not Report Reason</t>
  </si>
  <si>
    <t>DNRReason</t>
  </si>
  <si>
    <t>left justify</t>
  </si>
  <si>
    <t>Filler584</t>
  </si>
  <si>
    <t>Not used in State or District files; for Pearson Use only</t>
  </si>
  <si>
    <t>Pearson Use Only</t>
  </si>
  <si>
    <t>Document ID</t>
  </si>
  <si>
    <t>Doc ID</t>
  </si>
  <si>
    <t xml:space="preserve">Special Paper Version
</t>
  </si>
  <si>
    <t>Special Paper Version</t>
  </si>
  <si>
    <r>
      <rPr>
        <sz val="10"/>
        <rFont val="Open Sans"/>
        <family val="2"/>
        <scheme val="minor"/>
      </rPr>
      <t>1 = Paper 
2 = Braille
3 = Large Print
Blank</t>
    </r>
    <r>
      <rPr>
        <strike/>
        <sz val="10"/>
        <rFont val="Open Sans"/>
        <family val="2"/>
        <scheme val="minor"/>
      </rPr>
      <t xml:space="preserve">
</t>
    </r>
    <r>
      <rPr>
        <sz val="10"/>
        <rFont val="Open Sans"/>
        <family val="2"/>
        <scheme val="minor"/>
      </rPr>
      <t xml:space="preserve">Blank for regular paper </t>
    </r>
  </si>
  <si>
    <t>Total Performance Level</t>
  </si>
  <si>
    <t>Total Performance</t>
  </si>
  <si>
    <t>1 = Level 1 Minimally Proficient
2 = Level 2 Partially Proficient
3 = Level 3 Proficient
4 = Level 4 Highly Proficient
Blank if status code is present
This is the test/subject performance level.</t>
  </si>
  <si>
    <t>Pass-Fail</t>
  </si>
  <si>
    <t>P/F</t>
  </si>
  <si>
    <t>Alpha
P = If Total Performance Level is 3 or 4 
F = If Total Performance Level is 1 or 2
Blank if status code is present</t>
  </si>
  <si>
    <t>Total Raw Score</t>
  </si>
  <si>
    <t>Add leading zeros</t>
  </si>
  <si>
    <t>Numeric
Blank if status code is present</t>
  </si>
  <si>
    <t>Total Number of Points Possible</t>
  </si>
  <si>
    <t>Total Pts Poss</t>
  </si>
  <si>
    <t>Total Percent Correct</t>
  </si>
  <si>
    <t>Total Pct Correct</t>
  </si>
  <si>
    <t>round to whole number with .5 rounding up
Add leading zeros</t>
  </si>
  <si>
    <t>Total Theta Score</t>
  </si>
  <si>
    <t>Display hyphen and 0 prior to the decimal if number is &lt; 0.  Display 0 prior to the decimal if number is &lt; 1.</t>
  </si>
  <si>
    <t>Total SEM of Theta</t>
  </si>
  <si>
    <t>Display 0 prior to the decimal if number is &lt; 1.</t>
  </si>
  <si>
    <t>Total Scale Score</t>
  </si>
  <si>
    <t>Total SEM of Scale Score</t>
  </si>
  <si>
    <t>Status Code</t>
  </si>
  <si>
    <t>Status</t>
  </si>
  <si>
    <t>1= DNR
2=Incomplete
Blank = Valid Attempt; student has a score</t>
  </si>
  <si>
    <t>Predicted ACT Score</t>
  </si>
  <si>
    <t>PredictedACTScore</t>
  </si>
  <si>
    <t>for Grade 8 only</t>
  </si>
  <si>
    <t>Predicted ACT Lower Bound</t>
  </si>
  <si>
    <t>PredictedACTLowerBound</t>
  </si>
  <si>
    <t>Predicted ACT Upper Bound</t>
  </si>
  <si>
    <t>PredictedACTUpperBound</t>
  </si>
  <si>
    <t>Battery Attempted</t>
  </si>
  <si>
    <t>Attempt</t>
  </si>
  <si>
    <t>Y = Attempted
N = Not Attempted</t>
  </si>
  <si>
    <t>Unit 1 Attempted</t>
  </si>
  <si>
    <t>U1 Attempt</t>
  </si>
  <si>
    <t>Unit 2 Attempted</t>
  </si>
  <si>
    <t>U2 Attempt</t>
  </si>
  <si>
    <t>Unit 3 Attempted</t>
  </si>
  <si>
    <t>U3 Attempt</t>
  </si>
  <si>
    <t>Unit 4 Attempted</t>
  </si>
  <si>
    <t>U4 Attempt</t>
  </si>
  <si>
    <t>Move On When Reading Requirement</t>
  </si>
  <si>
    <t>N = Not Met (MOWR Score between 2395-2445)
Y = Met (MOWR Score between 2446-2605)
For Grade 03 ELA only, else Blank
Blank if status code is present</t>
  </si>
  <si>
    <t>Move On When Reading Scale Score</t>
  </si>
  <si>
    <t>For Grade 03 ELA only, else Blank
Blank if status code is present</t>
  </si>
  <si>
    <t>Reporting Category 1 Raw Score</t>
  </si>
  <si>
    <t>RC1 Raw Score</t>
  </si>
  <si>
    <t>Reporting Category 1 Number of Points Possible</t>
  </si>
  <si>
    <t>RC1 Pts Poss</t>
  </si>
  <si>
    <t>Reporting Category 1 Percent Correct</t>
  </si>
  <si>
    <t>RC1 Pct Correct</t>
  </si>
  <si>
    <t>Reporting Category 1 Theta Score</t>
  </si>
  <si>
    <t>RC1 Theta Score</t>
  </si>
  <si>
    <t>Reporting Category 1 SEM of Theta</t>
  </si>
  <si>
    <t>RC1 SEM of Theta</t>
  </si>
  <si>
    <t>Reporting Category 1 Scale Score</t>
  </si>
  <si>
    <t>RC1 Scale Score</t>
  </si>
  <si>
    <t>Reporting Category 1 SEM of Scale Score</t>
  </si>
  <si>
    <t>RC1 SEM of Scale Score</t>
  </si>
  <si>
    <t>Reporting Category 1 Performance Level</t>
  </si>
  <si>
    <t>RC1 Perf Lvl</t>
  </si>
  <si>
    <t>1 = Below Mastery
2 = At/Near Mastery
3 = Above Mastery
Blank if status code is present</t>
  </si>
  <si>
    <t>Reporting Category 1 Cluster 1 Cluster Code</t>
  </si>
  <si>
    <t>RC1 C1 Cluster Code</t>
  </si>
  <si>
    <t>Alphanumeric
Blank if status code is present</t>
  </si>
  <si>
    <t>Reporting Category 1 Cluster 1 Raw Score</t>
  </si>
  <si>
    <t>RC1 C1 Raw Score</t>
  </si>
  <si>
    <t>Numeric
Blank if status code is present
Blank if Number of Points Possible for the Cluster is less than 5</t>
  </si>
  <si>
    <t>Reporting Category 1 Cluster 1 Number of Points Possible</t>
  </si>
  <si>
    <t>RC1 C1 Pts Poss</t>
  </si>
  <si>
    <t>Reporting Category 1 Cluster 1 Percent Correct</t>
  </si>
  <si>
    <t>RC1 C1 Pct Correct</t>
  </si>
  <si>
    <t>Reporting Category 1 Cluster 2 Cluster Code</t>
  </si>
  <si>
    <t>RC1 C2 Cluster Code</t>
  </si>
  <si>
    <t>Alphanumeric
Blank if status code is present
Blank if Cluster is not used for Reporting Category</t>
  </si>
  <si>
    <t>Reporting Category 1 Cluster 2 Raw Score</t>
  </si>
  <si>
    <t>RC1 C2 Raw Score</t>
  </si>
  <si>
    <t>Numeric
Blank if status code is present
Blank if Cluster is not used for Reporting Category
Blank if Number of Points Possible for the Cluster is less than 5</t>
  </si>
  <si>
    <t>Reporting Category 1 Cluster 2 Number of Points Possible</t>
  </si>
  <si>
    <t>RC1 C2 Pts Poss</t>
  </si>
  <si>
    <t>Reporting Category 1 Cluster 2 Percent Correct</t>
  </si>
  <si>
    <t>RC1 C2 Pct Correct</t>
  </si>
  <si>
    <t>Reporting Category 1 Cluster 3 Cluster Code</t>
  </si>
  <si>
    <t>RC1 C3 Cluster Code</t>
  </si>
  <si>
    <t>Reporting Category 1 Cluster 3 Raw Score</t>
  </si>
  <si>
    <t>RC1 C3 Raw Score</t>
  </si>
  <si>
    <t>Reporting Category 1 Cluster 3 Number of Points Possible</t>
  </si>
  <si>
    <t>RC1 C3 Pts Poss</t>
  </si>
  <si>
    <t>Reporting Category 1 Cluster 3 Percent Correct</t>
  </si>
  <si>
    <t>RC1 C3 Pct Correct</t>
  </si>
  <si>
    <t>Reporting Category 1 Cluster 4 Cluster Code</t>
  </si>
  <si>
    <t>RC1 C4 Cluster Code</t>
  </si>
  <si>
    <t>Alphanumeric
Blank if status code is present
Blank if Cluster is not used for Reporting Category
Blank for ELA</t>
  </si>
  <si>
    <t>Reporting Category 1 Cluster 4 Raw Score</t>
  </si>
  <si>
    <t>RC1 C4 Raw Score</t>
  </si>
  <si>
    <t>Numeric
Blank if status code is present
Blank if Cluster is not used for Reporting Category
Blank if Number of Points Possible for the Cluster is less than 5
Blank for ELA</t>
  </si>
  <si>
    <t>Reporting Category 1 Cluster 4 Number of Points Possible</t>
  </si>
  <si>
    <t>RC1 C4 Pts Poss</t>
  </si>
  <si>
    <t>Reporting Category 1 Cluster 4 Percent Correct</t>
  </si>
  <si>
    <t>RC1 C4 Pct Correct</t>
  </si>
  <si>
    <t>Reporting Category 1 Cluster 5 Cluster Code</t>
  </si>
  <si>
    <t>RC1 C5 Cluster Code</t>
  </si>
  <si>
    <t xml:space="preserve">Alphanumeric
Blank if status code is present
Blank if Cluster is not used for Reporting Category
Blank for ELA </t>
  </si>
  <si>
    <t>Reporting Category 1 Cluster 5 Raw Score</t>
  </si>
  <si>
    <t>RC1 C5 Raw Score</t>
  </si>
  <si>
    <t>Reporting Category 1 Cluster 5 Number of Points Possible</t>
  </si>
  <si>
    <t>RC1 C5 Pts Poss</t>
  </si>
  <si>
    <t>Reporting Category 1 Cluster 5 Percent Correct</t>
  </si>
  <si>
    <t>RC1 C5 Pct Correct</t>
  </si>
  <si>
    <t>Reporting Category 2 Raw Score</t>
  </si>
  <si>
    <t>RC2 Raw Score</t>
  </si>
  <si>
    <t>Numeric
Blank if status code is present
Blank if reporting category is not valid for test code</t>
  </si>
  <si>
    <t>Reporting Category 2 Number of Points Possible</t>
  </si>
  <si>
    <t>RC2 Pts Poss</t>
  </si>
  <si>
    <t>Reporting Category 2 Percent Correct</t>
  </si>
  <si>
    <t>RC2 Pct Correct</t>
  </si>
  <si>
    <t>Reporting Category 2 Theta Score</t>
  </si>
  <si>
    <t>RC2 Theta Score</t>
  </si>
  <si>
    <t>Reporting Category 2 SEM of Theta</t>
  </si>
  <si>
    <t>RC2 SEM of Theta</t>
  </si>
  <si>
    <t>Reporting Category 2 Scale Score</t>
  </si>
  <si>
    <t>RC2 Scale Score</t>
  </si>
  <si>
    <t>Reporting Category 2 SEM of Scale Score</t>
  </si>
  <si>
    <t>RC2 SEM of Scale Score</t>
  </si>
  <si>
    <t>Reporting Category 2 Performance Level</t>
  </si>
  <si>
    <t>RC2 Perf Lvl</t>
  </si>
  <si>
    <t>1 = Below Mastery
2 = At/Near Mastery
3 = Above Mastery
Blank if status code is present
Blank if reporting category is not valid for test code</t>
  </si>
  <si>
    <t>Reporting Category 2 Cluster 1 Cluster Code</t>
  </si>
  <si>
    <t>RC2 C1 Cluster Code</t>
  </si>
  <si>
    <t>Reporting Category 2 Cluster 1 Raw Score</t>
  </si>
  <si>
    <t>RC2 C1 Raw Score</t>
  </si>
  <si>
    <t>Reporting Category 2 Cluster 1 Number of Points Possible</t>
  </si>
  <si>
    <t>RC2 C1 Pts Poss</t>
  </si>
  <si>
    <t>Reporting Category 2 Cluster 1 Percent Correct</t>
  </si>
  <si>
    <t>RC2 C1 Pct Correct</t>
  </si>
  <si>
    <t>Reporting Category 2 Cluster 2 Cluster Code</t>
  </si>
  <si>
    <t>RC2 C2 Cluster Code</t>
  </si>
  <si>
    <t>Reporting Category 2 Cluster 2 Raw Score</t>
  </si>
  <si>
    <t>RC2 C2 Raw Score</t>
  </si>
  <si>
    <t>Reporting Category 2 Cluster 2 Number of Points Possible</t>
  </si>
  <si>
    <t>RC2 C2 Pts Poss</t>
  </si>
  <si>
    <t>Reporting Category 2 Cluster 2 Percent Correct</t>
  </si>
  <si>
    <t>RC2 C2 Pct Correct</t>
  </si>
  <si>
    <t>Reporting Category 2 Cluster 3 Cluster Code</t>
  </si>
  <si>
    <t>RC2 C3 Cluster Code</t>
  </si>
  <si>
    <t>Reporting Category 2 Cluster 3 Raw Score</t>
  </si>
  <si>
    <t>RC2 C3 Raw Score</t>
  </si>
  <si>
    <t>Reporting Category 2 Cluster 3 Number of Points Possible</t>
  </si>
  <si>
    <t>RC2 C3 Pts Poss</t>
  </si>
  <si>
    <t>Reporting Category 2 Cluster 3 Percent Correct</t>
  </si>
  <si>
    <t>RC2 C3 Pct Correct</t>
  </si>
  <si>
    <t>Reporting Category 2 Cluster 4 Cluster Code</t>
  </si>
  <si>
    <t>RC2 C4 Cluster Code</t>
  </si>
  <si>
    <t>Reporting Category 2 Cluster 4 Raw Score</t>
  </si>
  <si>
    <t>RC2 C4 Raw Score</t>
  </si>
  <si>
    <t>Reporting Category 2 Cluster 4 Number of Points Possible</t>
  </si>
  <si>
    <t>RC2 C4 Pts Poss</t>
  </si>
  <si>
    <t>Reporting Category 2 Cluster 4 Percent Correct</t>
  </si>
  <si>
    <t>RC2 C4 Pct Correct</t>
  </si>
  <si>
    <t>Reporting Category 2 Cluster 5 Cluster Code</t>
  </si>
  <si>
    <t>RC2 C5 Cluster Code</t>
  </si>
  <si>
    <t>Reporting Category 2 Cluster 5 Raw Score</t>
  </si>
  <si>
    <t>RC2 C5 Raw Score</t>
  </si>
  <si>
    <t>Reporting Category 2 Cluster 5 Number of Points Possible</t>
  </si>
  <si>
    <t>RC2 C5 Pts Poss</t>
  </si>
  <si>
    <t>Reporting Category 2 Cluster 5 Percent Correct</t>
  </si>
  <si>
    <t>RC2 C5 Pct Correct</t>
  </si>
  <si>
    <t>Reporting Category 3 Raw Score</t>
  </si>
  <si>
    <t>RC3 Raw Score</t>
  </si>
  <si>
    <t>Reporting Category 3 Number of Points Possible</t>
  </si>
  <si>
    <t>RC3 Pts Poss</t>
  </si>
  <si>
    <t>Reporting Category 3 Percent Correct</t>
  </si>
  <si>
    <t>RC3 Pct Correct</t>
  </si>
  <si>
    <t>Reporting Category 3 Theta Score</t>
  </si>
  <si>
    <t>RC3 Theta Score</t>
  </si>
  <si>
    <t>Reporting Category 3 SEM of Theta</t>
  </si>
  <si>
    <t>RC3 SEM of Theta</t>
  </si>
  <si>
    <t>Reporting Category 3 Scale Score</t>
  </si>
  <si>
    <t>RC3 Scale Score</t>
  </si>
  <si>
    <t>Reporting Category 3 SEM of Scale Score</t>
  </si>
  <si>
    <t>RC3 SEM of Scale Score</t>
  </si>
  <si>
    <t>Reporting Category 3 Performance Level</t>
  </si>
  <si>
    <t>RC3 Perf Lvl</t>
  </si>
  <si>
    <t>Reporting Category 3 Cluster 1 Cluster Code</t>
  </si>
  <si>
    <t>RC3 C1 Cluster Code</t>
  </si>
  <si>
    <t>Reporting Category 3 Cluster 1 Raw Score</t>
  </si>
  <si>
    <t>RC3 C1 Raw Score</t>
  </si>
  <si>
    <t>Reporting Category 3 Cluster 1 Number of Points Possible</t>
  </si>
  <si>
    <t>RC3 C1 Pts Poss</t>
  </si>
  <si>
    <t>Reporting Category 3 Cluster 1 Percent Correct</t>
  </si>
  <si>
    <t>RC3 C1 Pct Correct</t>
  </si>
  <si>
    <t>Reporting Category 3 Cluster 2 Cluster Code</t>
  </si>
  <si>
    <t>RC3 C2 Cluster Code</t>
  </si>
  <si>
    <t>Reporting Category 3 Cluster 2 Raw Score</t>
  </si>
  <si>
    <t>RC3 C2 Raw Score</t>
  </si>
  <si>
    <t>Reporting Category 3 Cluster 2 Number of Points Possible</t>
  </si>
  <si>
    <t>RC3 C2 Pts Poss</t>
  </si>
  <si>
    <t>Reporting Category 3 Cluster 2 Percent Correct</t>
  </si>
  <si>
    <t>RC3 C2 Pct Correct</t>
  </si>
  <si>
    <t>Reporting Category 3 Cluster 3 Cluster Code</t>
  </si>
  <si>
    <t>RC3 C3 Cluster Code</t>
  </si>
  <si>
    <t>Reporting Category 3 Cluster 3 Raw Score</t>
  </si>
  <si>
    <t>RC3 C3 Raw Score</t>
  </si>
  <si>
    <t>Reporting Category 3 Cluster 3 Number of Points Possible</t>
  </si>
  <si>
    <t>RC3 C3 Pts Poss</t>
  </si>
  <si>
    <t>Reporting Category 3 Cluster 3 Percent Correct</t>
  </si>
  <si>
    <t>RC3 C3 Pct Correct</t>
  </si>
  <si>
    <t>Reporting Category 3 Cluster 4 Cluster Code</t>
  </si>
  <si>
    <t>RC3 C4 Cluster Code</t>
  </si>
  <si>
    <t>Reporting Category 3 Cluster 4 Raw Score</t>
  </si>
  <si>
    <t>RC3 C4 Raw Score</t>
  </si>
  <si>
    <t>Reporting Category 3 Cluster 4 Number of Points Possible</t>
  </si>
  <si>
    <t>RC3 C4 Pts Poss</t>
  </si>
  <si>
    <t>Reporting Category 3 Cluster 4 Percent Correct</t>
  </si>
  <si>
    <t>RC3 C4 Pct Correct</t>
  </si>
  <si>
    <t>Reporting Category 3 Cluster 5 Cluster Code</t>
  </si>
  <si>
    <t>RC3 C5 Cluster Code</t>
  </si>
  <si>
    <t>Reporting Category 3 Cluster 5 Raw Score</t>
  </si>
  <si>
    <t>RC3 C5 Raw Score</t>
  </si>
  <si>
    <t>Reporting Category 3 Cluster 5 Number of Points Possible</t>
  </si>
  <si>
    <t>RC3 C5 Pts Poss</t>
  </si>
  <si>
    <t>Reporting Category 3 Cluster 5 Percent Correct</t>
  </si>
  <si>
    <t>RC3 C5 Pct Correct</t>
  </si>
  <si>
    <t>Reporting Category 4 Raw Score</t>
  </si>
  <si>
    <t>RC4 Raw Score</t>
  </si>
  <si>
    <t>Reporting Category 4 Number of Points Possible</t>
  </si>
  <si>
    <t>RC4 Pts Poss</t>
  </si>
  <si>
    <t>Reporting Category 4 Percent Correct</t>
  </si>
  <si>
    <t>RC4 Pct Correct</t>
  </si>
  <si>
    <t xml:space="preserve">Numeric
Blank if status code is present
Blank if reporting category is not valid for test code
Blank for ELA </t>
  </si>
  <si>
    <t>Reporting Category 4 Theta Score</t>
  </si>
  <si>
    <t>RC4 Theta Score</t>
  </si>
  <si>
    <t>Reporting Category 4 SEM of Theta</t>
  </si>
  <si>
    <t>RC4 SEM of Theta</t>
  </si>
  <si>
    <t>Reporting Category 4 Scale Score</t>
  </si>
  <si>
    <t>RC4 Scale Score</t>
  </si>
  <si>
    <t>Reporting Category 4 SEM of Scale Score</t>
  </si>
  <si>
    <t>RC4 SEM of Scale Score</t>
  </si>
  <si>
    <t>Reporting Category 4 Performance Level</t>
  </si>
  <si>
    <t>RC4 Perf Lvl</t>
  </si>
  <si>
    <t>Reporting Category 4 Cluster 1 Cluster Code</t>
  </si>
  <si>
    <t>RC4 C1 Cluster Code</t>
  </si>
  <si>
    <t>Reporting Category 4 Cluster 1 Raw Score</t>
  </si>
  <si>
    <t>RC4 C1 Raw Score</t>
  </si>
  <si>
    <t>Reporting Category 4 Cluster 1 Number of Points Possible</t>
  </si>
  <si>
    <t>RC4 C1 Pts Poss</t>
  </si>
  <si>
    <t>Reporting Category 4 Cluster 1 Percent Correct</t>
  </si>
  <si>
    <t>RC4 C1 Pct Correct</t>
  </si>
  <si>
    <t>Reporting Category 4 Cluster 2 Cluster Code</t>
  </si>
  <si>
    <t>RC4 C2 Cluster Code</t>
  </si>
  <si>
    <t>Reporting Category 4 Cluster 2 Raw Score</t>
  </si>
  <si>
    <t>RC4 C2 Raw Score</t>
  </si>
  <si>
    <t>Reporting Category 4 Cluster 2 Number of Points Possible</t>
  </si>
  <si>
    <t>RC4 C2 Pts Poss</t>
  </si>
  <si>
    <t>Reporting Category 4 Cluster 2 Percent Correct</t>
  </si>
  <si>
    <t>RC4 C2 Pct Correct</t>
  </si>
  <si>
    <t>Reporting Category 4 Cluster 3 Cluster Code</t>
  </si>
  <si>
    <t>RC4 C3 Cluster Code</t>
  </si>
  <si>
    <t>Reporting Category 4 Cluster 3 Raw Score</t>
  </si>
  <si>
    <t>RC4 C3 Raw Score</t>
  </si>
  <si>
    <t>Reporting Category 4 Cluster 3 Number of Points Possible</t>
  </si>
  <si>
    <t>RC4 C3 Pts Poss</t>
  </si>
  <si>
    <t>Reporting Category 4 Cluster 3 Percent Correct</t>
  </si>
  <si>
    <t>RC4 C3 Pct Correct</t>
  </si>
  <si>
    <t>Reporting Category 4 Cluster 4 Cluster Code</t>
  </si>
  <si>
    <t>RC4 C4 Cluster Code</t>
  </si>
  <si>
    <t>Reporting Category 4 Cluster 4 Raw Score</t>
  </si>
  <si>
    <t>RC4 C4 Raw Score</t>
  </si>
  <si>
    <t>Reporting Category 4 Cluster 4 Number of Points Possible</t>
  </si>
  <si>
    <t>RC4 C4 Pts Poss</t>
  </si>
  <si>
    <t>Reporting Category 4 Cluster 4 Percent Correct</t>
  </si>
  <si>
    <t>RC4 C4 Pct Correct</t>
  </si>
  <si>
    <t>Reporting Category 4 Cluster 5 Cluster Code</t>
  </si>
  <si>
    <t>RC4 C5 Cluster Code</t>
  </si>
  <si>
    <t>Reporting Category 4 Cluster 5 Raw Score</t>
  </si>
  <si>
    <t>RC4 C5 Raw Score</t>
  </si>
  <si>
    <t>Reporting Category 4 Cluster 5 Number of Points Possible</t>
  </si>
  <si>
    <t>RC4 C5 Pts Poss</t>
  </si>
  <si>
    <t>Reporting Category 4 Cluster 5 Percent Correct</t>
  </si>
  <si>
    <t>RC4 C5 Pct Correct</t>
  </si>
  <si>
    <t>Writing Essay Performance - Statement of Purpose, Focus &amp; Organization Raw Score</t>
  </si>
  <si>
    <t>WEP-SOPFO Raw Score</t>
  </si>
  <si>
    <t>Numeric 1-4
Condition Codes:
A = No Response
B = Not Enough Data
C = Prompt Copy Match
D = Duplicate Text
E = Nonspecific
Blank if status code is present
Blank for Math</t>
  </si>
  <si>
    <t>Writing Essay Performance - Statement of Purpose, Focus &amp; Organization Number of Points Possible</t>
  </si>
  <si>
    <t>WEP-SOPFO Pts Poss</t>
  </si>
  <si>
    <t>Numeric
Blank if status code is present
Blank for Math</t>
  </si>
  <si>
    <t>Writing Essay Performance - Evidence &amp; Elaboration Raw Score</t>
  </si>
  <si>
    <t>WEP-EE Raw Score</t>
  </si>
  <si>
    <t>Writing Essay Performance - Evidence &amp; Elaboration Number of Points Possible</t>
  </si>
  <si>
    <t>WEP-EE Pts Poss</t>
  </si>
  <si>
    <t>Writing Essay Performance - Conventions &amp; Editing Raw Score</t>
  </si>
  <si>
    <t>WEP-CE Raw Score</t>
  </si>
  <si>
    <t>Numeric 0-2
Condition Codes:
A = No Response
B = Not Enough Data
C = Prompt Copy Match
D = Duplicate Text
E = Nonspecific
Blank if status code is present
Blank for Math</t>
  </si>
  <si>
    <t>Writing Essay Performance - Conventions &amp; Editing Number of Points Possible</t>
  </si>
  <si>
    <t>WEP-CE Pts Poss</t>
  </si>
  <si>
    <t>Oral Reading Fluency Item UIN - Item 1</t>
  </si>
  <si>
    <t>ORF UIN 1</t>
  </si>
  <si>
    <t>Blank if status code is present
Blank for Math
Blank for ELA Grades 4-8
Blank on District files if a Field Test item</t>
  </si>
  <si>
    <t>Oral Reading Fluency Status - Item 1</t>
  </si>
  <si>
    <t>ORF Status 1</t>
  </si>
  <si>
    <t>OP = Operational item
FT = Field Test item
Blank if status code is present
Blank for Math
Blank for ELA Grades 4-8
Blank on District files if a Field Test item</t>
  </si>
  <si>
    <t>Oral Reading Fluency Words Correct Per Minute - Item 1</t>
  </si>
  <si>
    <t>ORF WCPM 1</t>
  </si>
  <si>
    <t>Numeric
Blank if status code is present
Blank for Math
Blank for ELA Grades 4-8
Blank on District files if a Field Test item</t>
  </si>
  <si>
    <t>Oral Reading Fluency Average State WCPM - Item 1</t>
  </si>
  <si>
    <t>ORF Avg WCPM 1</t>
  </si>
  <si>
    <t>Numeric
Blank if status code is present
Blank for Math
Blank for ELA Grades 4-8
Blank if a Field Test item</t>
  </si>
  <si>
    <t>Oral Reading Fluency Score Point - Item 1</t>
  </si>
  <si>
    <t>ORF Score 1</t>
  </si>
  <si>
    <t>Alphanumeric
Blank if status code is present
Blank for Math
Blank for ELA Grades 4-8
Blank on District files if a Field Test item
Score point of 0: WCPM 0-19 
Score point of 1: WCPM 20-109 
Score point of 2: WCPM 110 or higher 
Condition Codes:
IL – The entire response in language other than English
IN – Unintelligible
OT – Response is off topic
SL – Response is completely silent</t>
  </si>
  <si>
    <t>Low Confidence Flag - Item 1</t>
  </si>
  <si>
    <t>Low Conf 1</t>
  </si>
  <si>
    <t>This flag identifies student responses that are not confident enough (low confidence) to be scored by the Versant Engine and require hand scoring. 
For this admin, the flag is at the item level.
Numeric, Blank
0 = High Confidence
1 = Low Confidence
Blank if status code is present
Blank for Math
Blank for ELA Grades 4-8
Blank on District files if a Field Test item</t>
  </si>
  <si>
    <t>Oral Reading Fluency Item UIN - Item 2</t>
  </si>
  <si>
    <t>ORF UIN 2</t>
  </si>
  <si>
    <t>Oral Reading Fluency Status - Item 2</t>
  </si>
  <si>
    <t>ORF Status 2</t>
  </si>
  <si>
    <t>Oral Reading Fluency Words Correct Per Minute - Item 2</t>
  </si>
  <si>
    <t>ORF WCPM 2</t>
  </si>
  <si>
    <t>Oral Reading Fluency Average State WCPM - Item 2</t>
  </si>
  <si>
    <t>ORF Avg WCPM 2</t>
  </si>
  <si>
    <t>Oral Reading Fluency Score Point - Item 2</t>
  </si>
  <si>
    <t>ORF Score 2</t>
  </si>
  <si>
    <t>Low Confidence Flag - Item 2</t>
  </si>
  <si>
    <t>Low Conf 2</t>
  </si>
  <si>
    <t>Oral Reading Fluency Item UIN - Item 3</t>
  </si>
  <si>
    <t>ORF UIN 3</t>
  </si>
  <si>
    <t>Oral Reading Fluency Status - Item 3</t>
  </si>
  <si>
    <t>ORF Status 3</t>
  </si>
  <si>
    <t>Oral Reading Fluency Words Correct Per Minute - Item 3</t>
  </si>
  <si>
    <t>ORF WCPM 3</t>
  </si>
  <si>
    <t>Oral Reading Fluency Average State WCPM - Item 3</t>
  </si>
  <si>
    <t>ORF Avg WCPM 3</t>
  </si>
  <si>
    <t>Oral Reading Fluency Score Point - Item 3</t>
  </si>
  <si>
    <t>ORF Score 3</t>
  </si>
  <si>
    <t>Low Confidence Flag - Item 3</t>
  </si>
  <si>
    <t>Low Conf 3</t>
  </si>
  <si>
    <t>Adult Transcription</t>
  </si>
  <si>
    <t>Y = True
Blank</t>
  </si>
  <si>
    <t>Assistive Technology</t>
  </si>
  <si>
    <t>Read Aloud Test Content</t>
  </si>
  <si>
    <t>Sign Test Content</t>
  </si>
  <si>
    <t>Simplified Directions</t>
  </si>
  <si>
    <t>Translate Directions</t>
  </si>
  <si>
    <t>Translation Dictionary</t>
  </si>
  <si>
    <t>PNP Answer Masking</t>
  </si>
  <si>
    <t>PNPAnswer Masking</t>
  </si>
  <si>
    <t>PNP Line Reader</t>
  </si>
  <si>
    <t>PNPLine Reader</t>
  </si>
  <si>
    <t>PNP Color Contrast</t>
  </si>
  <si>
    <t>PNPColor Contrast</t>
  </si>
  <si>
    <t>1 = Black on Cream
2 = Black on Light Blue
3 = Black on Light Magenta
4 = White on Black
5 = Yellow on Blue
6 = Dark Gray on Pale Green
blank</t>
  </si>
  <si>
    <t>PNP Magnification</t>
  </si>
  <si>
    <t>PNPMagnification</t>
  </si>
  <si>
    <t>PNP Alternate Mouse Pointer</t>
  </si>
  <si>
    <t>medium
large
extra-large
extra-large-black
extra-large-green
extra-large-yellow
Blank</t>
  </si>
  <si>
    <t>PNP Magnification Percentage</t>
  </si>
  <si>
    <t>100
110
120
150
175
200
Blank</t>
  </si>
  <si>
    <t>IEP Designated Magnification</t>
  </si>
  <si>
    <t>Y, blank
Accessibility tool option for SPV testers only. 
Selected in UI</t>
  </si>
  <si>
    <t>IEP Designated Line Reader</t>
  </si>
  <si>
    <t xml:space="preserve">IEP Designated Color Overlay </t>
  </si>
  <si>
    <t>IEP Designated Other ADE Approved</t>
  </si>
  <si>
    <t>Proctor Name</t>
  </si>
  <si>
    <t>Transcribed Testers
For Braille and SPV testers only</t>
  </si>
  <si>
    <t>Proctor Certified</t>
  </si>
  <si>
    <t>Y, blank
For Braille and SPV testers only</t>
  </si>
  <si>
    <t>Proctor Selected Magnification</t>
  </si>
  <si>
    <t>Y, blank
Accessibility tool option for Braille and SPV testers only.
Proctor Selected</t>
  </si>
  <si>
    <t>Proctor Selected Line Reader</t>
  </si>
  <si>
    <t>Proctor Selected Color Overlay</t>
  </si>
  <si>
    <t>Proctor Selected Other ADE Approved</t>
  </si>
  <si>
    <t>Time on Test Unit 1</t>
  </si>
  <si>
    <t>Time spent on all items, in seconds
Blank for paper, or if SPV = 1, 2, 3
Example: 13181</t>
  </si>
  <si>
    <t>Time on Test Unit 2</t>
  </si>
  <si>
    <t>Time on Test Unit 3</t>
  </si>
  <si>
    <t>Time on Test Unit 4</t>
  </si>
  <si>
    <t>Time spent on all items, in seconds
Example: 13181
For Grade 03 ELA Unit 4 only</t>
  </si>
  <si>
    <t>Corrected Record</t>
  </si>
  <si>
    <t>Y = Yes
Blank</t>
  </si>
  <si>
    <t>Subject</t>
  </si>
  <si>
    <t>Grade</t>
  </si>
  <si>
    <t>Reporting Category</t>
  </si>
  <si>
    <t>Cluster Description</t>
  </si>
  <si>
    <t>Cluster Code</t>
  </si>
  <si>
    <t>ELA</t>
  </si>
  <si>
    <t>3</t>
  </si>
  <si>
    <t>Reading for Information</t>
  </si>
  <si>
    <t>Key Ideas and Details</t>
  </si>
  <si>
    <t>3.RI.KID</t>
  </si>
  <si>
    <t>Craft and Structure</t>
  </si>
  <si>
    <t>3.RI.CS</t>
  </si>
  <si>
    <t>Integration of Knowledge and Ideas</t>
  </si>
  <si>
    <t>3.RI.IKI</t>
  </si>
  <si>
    <t>Oral Reading Fluency</t>
  </si>
  <si>
    <t>3.RF.RI</t>
  </si>
  <si>
    <t>Reading for Literature</t>
  </si>
  <si>
    <t>3.RL.KID</t>
  </si>
  <si>
    <t>3.RL.CS</t>
  </si>
  <si>
    <t>3.RL.IKI</t>
  </si>
  <si>
    <t>3.RF.RL</t>
  </si>
  <si>
    <t>Writing and Language</t>
  </si>
  <si>
    <t>Writing Essay</t>
  </si>
  <si>
    <t>3.W.TTP</t>
  </si>
  <si>
    <t>Language Items</t>
  </si>
  <si>
    <t>3.L.CSE</t>
  </si>
  <si>
    <t>4</t>
  </si>
  <si>
    <t>4.RI.KID</t>
  </si>
  <si>
    <t>4.RI.CS</t>
  </si>
  <si>
    <t>4.RI.IKI</t>
  </si>
  <si>
    <t>4.RL.KID</t>
  </si>
  <si>
    <t>4.RL.CS</t>
  </si>
  <si>
    <t>4.RL.IKI</t>
  </si>
  <si>
    <t>4.W.TTP</t>
  </si>
  <si>
    <t>4.L.CSE</t>
  </si>
  <si>
    <t>5</t>
  </si>
  <si>
    <t>5.RI.KID</t>
  </si>
  <si>
    <t>5.RI.CS</t>
  </si>
  <si>
    <t>5.RI.IKI</t>
  </si>
  <si>
    <t>5.RL.KID</t>
  </si>
  <si>
    <t>5.RL.CS</t>
  </si>
  <si>
    <t>5.RL.IKI</t>
  </si>
  <si>
    <t>5.W.TTP</t>
  </si>
  <si>
    <t>5.L.CSE</t>
  </si>
  <si>
    <t>6</t>
  </si>
  <si>
    <t>6.RI.KID</t>
  </si>
  <si>
    <t>6.RI.CS</t>
  </si>
  <si>
    <t>6.RI.IKI</t>
  </si>
  <si>
    <t>6.RL.KID</t>
  </si>
  <si>
    <t>6.RL.CS</t>
  </si>
  <si>
    <t>6.RL.IKI</t>
  </si>
  <si>
    <t>6.W.TTP</t>
  </si>
  <si>
    <t>6.L.CSE</t>
  </si>
  <si>
    <t>7</t>
  </si>
  <si>
    <t>7.RI.KID</t>
  </si>
  <si>
    <t>7.RI.CS</t>
  </si>
  <si>
    <t>7.RI.IKI</t>
  </si>
  <si>
    <t>7.RL.KID</t>
  </si>
  <si>
    <t>7.RL.CS</t>
  </si>
  <si>
    <t>7.RL.IKI</t>
  </si>
  <si>
    <t>7.W.TTP</t>
  </si>
  <si>
    <t>7.L.CSE</t>
  </si>
  <si>
    <t>8</t>
  </si>
  <si>
    <t>8.RI.KID</t>
  </si>
  <si>
    <t>8.RI.CS</t>
  </si>
  <si>
    <t>8.RI.IKI</t>
  </si>
  <si>
    <t>8.RL.KID</t>
  </si>
  <si>
    <t>8.RL.CS</t>
  </si>
  <si>
    <t>8.RL.IKI</t>
  </si>
  <si>
    <t>8.W.TTP</t>
  </si>
  <si>
    <t>8.L.CSE</t>
  </si>
  <si>
    <t>Math</t>
  </si>
  <si>
    <t>Operations, Algebraic Thinking, and Numbers in Base Ten</t>
  </si>
  <si>
    <t>Represent and solve problems involving whole number multiplication and division.</t>
  </si>
  <si>
    <t>3.OA.A</t>
  </si>
  <si>
    <t>Understand properties of multiplication and the relationship between multiplication and division.</t>
  </si>
  <si>
    <t>3.OA.B</t>
  </si>
  <si>
    <t>Multiply and divide within 100.</t>
  </si>
  <si>
    <t>3.OA.C</t>
  </si>
  <si>
    <t>Solve problems involving the four operations, and identify and explain patterns in arithmetic.</t>
  </si>
  <si>
    <t>3.OA.D</t>
  </si>
  <si>
    <t>Use place value understanding and properties of operations to perform multi-digit arithmetic.</t>
  </si>
  <si>
    <t>3.NBT.A</t>
  </si>
  <si>
    <t>Numbers and Operations – Fractions</t>
  </si>
  <si>
    <t>Understand fractions as numbers.</t>
  </si>
  <si>
    <t>3.NF.A</t>
  </si>
  <si>
    <t>Measurement, Data, and Geometry</t>
  </si>
  <si>
    <t>Solve problems involving measurement.</t>
  </si>
  <si>
    <t>3.MD.A</t>
  </si>
  <si>
    <t>Represent and interpret data.</t>
  </si>
  <si>
    <t>3.MD.B</t>
  </si>
  <si>
    <t>Geometric measurement: Understand concepts of area and perimeter.</t>
  </si>
  <si>
    <t>3.MD.C</t>
  </si>
  <si>
    <t>Reason with shapes and their attributes.</t>
  </si>
  <si>
    <t>3.G.A</t>
  </si>
  <si>
    <t>Use the four operations with whole numbers to solve problems.</t>
  </si>
  <si>
    <t>4.OA.A</t>
  </si>
  <si>
    <t>Gain familiarity with factors and multiples.</t>
  </si>
  <si>
    <t>4.OA.B</t>
  </si>
  <si>
    <t>Generate and analyze patterns.</t>
  </si>
  <si>
    <t>4.OA.C</t>
  </si>
  <si>
    <t>Generalize place value understanding for multi-digit whole numbers.</t>
  </si>
  <si>
    <t>4.NBT.A</t>
  </si>
  <si>
    <t>4.NBT.B</t>
  </si>
  <si>
    <t>Extend understanding of fraction equivalence and ordering.</t>
  </si>
  <si>
    <t>4.NF.A</t>
  </si>
  <si>
    <t>Build fractions from unit fractions by applying and extending previous understanding of operations on whole numbers.</t>
  </si>
  <si>
    <t>4.NF.B</t>
  </si>
  <si>
    <t>Understand decimal notation for fractions, and compare decimal fractions.</t>
  </si>
  <si>
    <t>4.NF.C</t>
  </si>
  <si>
    <t>Solve problems involving measurement and conversion of measurements from a larger unit to a smaller unit.</t>
  </si>
  <si>
    <t>4.MD.A</t>
  </si>
  <si>
    <t>4.MD.B</t>
  </si>
  <si>
    <t>Geometric measurement: Understand concepts of angle and measure angles.</t>
  </si>
  <si>
    <t>4.MD.C</t>
  </si>
  <si>
    <t>Draw and identify lines and angles, and classify shapes by properties of their lines and angles.</t>
  </si>
  <si>
    <t>4.G.A</t>
  </si>
  <si>
    <t>Write and interpret numerical expressions.</t>
  </si>
  <si>
    <t>5.OA.A</t>
  </si>
  <si>
    <t>Analyze patterns and relationships.</t>
  </si>
  <si>
    <t>5.OA.B</t>
  </si>
  <si>
    <t>Understand the place value system.</t>
  </si>
  <si>
    <t>5.NBT.A</t>
  </si>
  <si>
    <t>Perform operations with multi-digit whole numbers and with decimals to hundredths.</t>
  </si>
  <si>
    <t>5.NBT.B</t>
  </si>
  <si>
    <t>Use equivalent fractions to add and subtract fractions.</t>
  </si>
  <si>
    <t>5.NF.A</t>
  </si>
  <si>
    <t>Use previous understandings of multiplication and division to multiply and divide fractions.</t>
  </si>
  <si>
    <t>5.NF.B</t>
  </si>
  <si>
    <t>Convert like measurement units within a given measurement system.</t>
  </si>
  <si>
    <t>5.MD.A</t>
  </si>
  <si>
    <t>5.MD.B</t>
  </si>
  <si>
    <t>Geometric measurement: Understand concepts of volume and relate volume to multiplication and to addition.</t>
  </si>
  <si>
    <t>5.MD.C</t>
  </si>
  <si>
    <t>Graph points on the coordinate plane to solve mathematical problems as well as problems in real-world context.</t>
  </si>
  <si>
    <t>5.G.A</t>
  </si>
  <si>
    <t>Classify two-dimensional figures into categories based on their properties.</t>
  </si>
  <si>
    <t>5.G.B</t>
  </si>
  <si>
    <t>Ratio and Proportional Relationships</t>
  </si>
  <si>
    <t>Understand ratio concepts and use ratio reasoning to solve problems.</t>
  </si>
  <si>
    <t>6.RP.A</t>
  </si>
  <si>
    <t>The Number System</t>
  </si>
  <si>
    <t>Apply and extend previous understanding of multiplication and division to divide fractions by fractions.</t>
  </si>
  <si>
    <t>6.NS.A</t>
  </si>
  <si>
    <t>Compute fluently with multi-digit numbers and find common factors and multiples.</t>
  </si>
  <si>
    <t>6.NS.B</t>
  </si>
  <si>
    <t>Apply and extend previous understanding of numbers to the system of rational numbers.</t>
  </si>
  <si>
    <t>6.NS.C</t>
  </si>
  <si>
    <t>Expressions and Equations</t>
  </si>
  <si>
    <t>Apply and extend previous understanding of arithmetic to algebraic expressions.</t>
  </si>
  <si>
    <t>6.EE.A</t>
  </si>
  <si>
    <t>Reason about and solve one-variable equations and inequalities.</t>
  </si>
  <si>
    <t>6.EE.B</t>
  </si>
  <si>
    <t>Represent and analyze quantitative relationships between dependent and independent events.</t>
  </si>
  <si>
    <t>6.EE.C</t>
  </si>
  <si>
    <t>Geometry, Statistics and Probability</t>
  </si>
  <si>
    <t>Solve mathematical problems and problems in real-world context involving area, surface area, and volume.</t>
  </si>
  <si>
    <t>6.G.A</t>
  </si>
  <si>
    <t>Develop understanding of statistical variability.</t>
  </si>
  <si>
    <t>6.SP.A</t>
  </si>
  <si>
    <t>Summarize and describe distributions.</t>
  </si>
  <si>
    <t>6.SP.B</t>
  </si>
  <si>
    <t>Analyze proportional relationships and use them to solve mathematical problems and problems in real-world context.</t>
  </si>
  <si>
    <t>7.RP.A</t>
  </si>
  <si>
    <t>Apply and extend previous understanding of operations with fractions to add, subtract, multiply and divide rational numbers except division by zero.</t>
  </si>
  <si>
    <t>7.NS.A</t>
  </si>
  <si>
    <t>Use properties of operations to generate equivalent expressions.</t>
  </si>
  <si>
    <t>7.EE.A</t>
  </si>
  <si>
    <t>Solve mathematical problems and problems in real-world context using numerical and algebraic expressions and equations.</t>
  </si>
  <si>
    <t>7.EE.B</t>
  </si>
  <si>
    <t>Draw, construct, and describe geometrical figures, and describe the relationships between them.</t>
  </si>
  <si>
    <t>7.G.A</t>
  </si>
  <si>
    <t>Solve mathematical problems and problems in real-world context involving angle measure, area, surface area, and volume.</t>
  </si>
  <si>
    <t>7.G.B</t>
  </si>
  <si>
    <t>Use random sampling to draw inferences about a population.</t>
  </si>
  <si>
    <t>7.SP.A</t>
  </si>
  <si>
    <t>Draw informal comparative inferences about two populations.</t>
  </si>
  <si>
    <t>7.SP.B</t>
  </si>
  <si>
    <t>Investigate chance processes and develop, use, and evaluate probability models.</t>
  </si>
  <si>
    <t>7.SP.C</t>
  </si>
  <si>
    <t>Work with radicals and integer exponents.</t>
  </si>
  <si>
    <t>8.EE.A</t>
  </si>
  <si>
    <t>Understand the connections between proportional relationships, lines, and linear equations.</t>
  </si>
  <si>
    <t>8.EE.B</t>
  </si>
  <si>
    <t>Analyze and solve linear equations, inequalities, and pairs of simultaneous linear equations.</t>
  </si>
  <si>
    <t>8.EE.C</t>
  </si>
  <si>
    <t>Functions</t>
  </si>
  <si>
    <t>Define, evaluate, and compare functions.</t>
  </si>
  <si>
    <t>8.F.A</t>
  </si>
  <si>
    <t>Use functions to model relationships between quantities.</t>
  </si>
  <si>
    <t>8.F.B</t>
  </si>
  <si>
    <t>Geometry</t>
  </si>
  <si>
    <t>Understand congruence and similarity.</t>
  </si>
  <si>
    <t>8.G.A</t>
  </si>
  <si>
    <t>Understand and apply the Pythagorean Theorem.</t>
  </si>
  <si>
    <t>8.G.B</t>
  </si>
  <si>
    <t>Solve real-world and mathematical problems involving volume of cylinders, cones, and spheres.</t>
  </si>
  <si>
    <t>8.G.C</t>
  </si>
  <si>
    <t xml:space="preserve">Statistics and Probability and The Number System </t>
  </si>
  <si>
    <t>Understand that there are irrational numbers, and approximate them using rational numbers.</t>
  </si>
  <si>
    <t>8.NS.A</t>
  </si>
  <si>
    <t>Investigate patterns of association in bivariate data.</t>
  </si>
  <si>
    <t>8.SP.A</t>
  </si>
  <si>
    <t>8.SP.B</t>
  </si>
  <si>
    <t>Filler805</t>
  </si>
  <si>
    <t>3 = Technology Error
4 = Student not Eligible for Test
5 = Evidence of Student Cheating
6 = Inappropriate Test Administration
7 = Contaminated/Ripped/Marked Test Book
8 = Pearson Use Only
10 = Other
14 = Illness
UNSUBMITTED = Unsubmitted</t>
  </si>
  <si>
    <t>Numeric
Blank if status code is present
Blank if reporting category is not valid for test code
Blank for ELA</t>
  </si>
  <si>
    <t xml:space="preserve">1 = Below Mastery
2 = At/Near Mastery
3 = Above Mastery
Blank if status code is present
Blank if reporting category is not valid for test code
Blank for ELA </t>
  </si>
  <si>
    <t>RC Sort</t>
  </si>
  <si>
    <t>Cluster Sort (within 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</si>
</sst>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color rgb="FF000000"/>
      <name val="Open Sans"/>
    </font>
    <font>
      <sz val="11"/>
      <color theme="1"/>
      <name val="Open Sans"/>
      <family val="2"/>
      <scheme val="minor"/>
    </font>
    <font>
      <u/>
      <sz val="10"/>
      <color theme="10"/>
      <name val="Arial"/>
      <family val="2"/>
    </font>
    <font>
      <u/>
      <sz val="10"/>
      <color theme="11"/>
      <name val="Arial"/>
      <family val="2"/>
    </font>
    <font>
      <sz val="10"/>
      <color rgb="FF000000"/>
      <name val="Open Sans"/>
      <family val="2"/>
    </font>
    <font>
      <sz val="10"/>
      <name val="Open Sans"/>
      <family val="2"/>
    </font>
    <font>
      <b/>
      <sz val="10"/>
      <color rgb="FF000000"/>
      <name val="Open Sans"/>
      <family val="2"/>
    </font>
    <font>
      <sz val="10"/>
      <color indexed="8"/>
      <name val="Arial"/>
      <family val="2"/>
    </font>
    <font>
      <sz val="10"/>
      <name val="Arial"/>
      <family val="2"/>
    </font>
    <font>
      <u/>
      <sz val="10"/>
      <color indexed="12"/>
      <name val="Arial"/>
      <family val="2"/>
    </font>
    <font>
      <sz val="10"/>
      <name val="Open Sans"/>
      <family val="2"/>
      <scheme val="minor"/>
    </font>
    <font>
      <b/>
      <sz val="10"/>
      <color theme="0"/>
      <name val="Open Sans"/>
      <family val="2"/>
    </font>
    <font>
      <b/>
      <sz val="14"/>
      <name val="Open Sans"/>
      <family val="2"/>
      <scheme val="minor"/>
    </font>
    <font>
      <b/>
      <sz val="10"/>
      <color rgb="FFFFFFFF"/>
      <name val="Open Sans"/>
      <family val="2"/>
      <scheme val="minor"/>
    </font>
    <font>
      <sz val="10"/>
      <color rgb="FF000000"/>
      <name val="Open Sans"/>
      <family val="2"/>
      <scheme val="minor"/>
    </font>
    <font>
      <sz val="10"/>
      <color rgb="FFFF0000"/>
      <name val="Open Sans"/>
      <family val="2"/>
      <scheme val="minor"/>
    </font>
    <font>
      <strike/>
      <sz val="10"/>
      <name val="Open Sans"/>
      <family val="2"/>
      <scheme val="minor"/>
    </font>
    <font>
      <b/>
      <sz val="10"/>
      <name val="Open Sans"/>
      <family val="2"/>
      <scheme val="minor"/>
    </font>
    <font>
      <sz val="10"/>
      <name val="Open Sans"/>
      <family val="2"/>
      <scheme val="major"/>
    </font>
    <font>
      <strike/>
      <sz val="10"/>
      <color rgb="FFFF0000"/>
      <name val="Open Sans"/>
      <family val="2"/>
    </font>
    <font>
      <i/>
      <sz val="10"/>
      <color rgb="FF000000"/>
      <name val="Open Sans"/>
      <family val="2"/>
    </font>
    <font>
      <b/>
      <sz val="10"/>
      <color theme="0"/>
      <name val="Open Sans"/>
      <family val="2"/>
      <scheme val="minor"/>
    </font>
    <font>
      <i/>
      <sz val="10"/>
      <color rgb="FFFF0000"/>
      <name val="Open Sans"/>
      <family val="2"/>
      <scheme val="minor"/>
    </font>
    <font>
      <sz val="10"/>
      <color rgb="FF000000"/>
      <name val="Arial"/>
      <family val="2"/>
    </font>
    <font>
      <sz val="10"/>
      <color rgb="FFFF0000"/>
      <name val="Open Sans"/>
      <family val="2"/>
    </font>
    <font>
      <b/>
      <sz val="10"/>
      <name val="Open Sans"/>
      <family val="2"/>
    </font>
    <font>
      <sz val="10"/>
      <color rgb="FF007EA4"/>
      <name val="Open Sans"/>
      <family val="2"/>
      <scheme val="minor"/>
    </font>
    <font>
      <i/>
      <sz val="10"/>
      <color rgb="FF007EA4"/>
      <name val="Open Sans"/>
      <family val="2"/>
    </font>
    <font>
      <b/>
      <sz val="14"/>
      <color rgb="FFFF0000"/>
      <name val="Open Sans"/>
      <family val="2"/>
      <scheme val="minor"/>
    </font>
  </fonts>
  <fills count="8">
    <fill>
      <patternFill patternType="none"/>
    </fill>
    <fill>
      <patternFill patternType="gray125"/>
    </fill>
    <fill>
      <patternFill patternType="solid">
        <fgColor rgb="FF1A7FA4"/>
        <bgColor rgb="FF374395"/>
      </patternFill>
    </fill>
    <fill>
      <patternFill patternType="solid">
        <fgColor rgb="FF1A7FA4"/>
        <bgColor indexed="64"/>
      </patternFill>
    </fill>
    <fill>
      <patternFill patternType="solid">
        <fgColor rgb="FFF3F997"/>
        <bgColor indexed="64"/>
      </patternFill>
    </fill>
    <fill>
      <patternFill patternType="solid">
        <fgColor rgb="FF007FA3"/>
        <bgColor indexed="64"/>
      </patternFill>
    </fill>
    <fill>
      <patternFill patternType="solid">
        <fgColor theme="5" tint="0.59999389629810485"/>
        <bgColor indexed="64"/>
      </patternFill>
    </fill>
    <fill>
      <patternFill patternType="solid">
        <fgColor theme="4" tint="0.59999389629810485"/>
        <bgColor indexed="64"/>
      </patternFill>
    </fill>
  </fills>
  <borders count="37">
    <border>
      <left/>
      <right/>
      <top/>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medium">
        <color indexed="64"/>
      </top>
      <bottom style="thin">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auto="1"/>
      </top>
      <bottom/>
      <diagonal/>
    </border>
    <border>
      <left/>
      <right style="thin">
        <color auto="1"/>
      </right>
      <top style="medium">
        <color indexed="64"/>
      </top>
      <bottom/>
      <diagonal/>
    </border>
    <border>
      <left style="thin">
        <color auto="1"/>
      </left>
      <right style="thin">
        <color auto="1"/>
      </right>
      <top style="medium">
        <color indexed="64"/>
      </top>
      <bottom/>
      <diagonal/>
    </border>
    <border>
      <left/>
      <right style="thin">
        <color auto="1"/>
      </right>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medium">
        <color indexed="64"/>
      </right>
      <top style="medium">
        <color indexed="64"/>
      </top>
      <bottom/>
      <diagonal/>
    </border>
    <border>
      <left style="medium">
        <color indexed="64"/>
      </left>
      <right style="medium">
        <color indexed="64"/>
      </right>
      <top style="thin">
        <color auto="1"/>
      </top>
      <bottom/>
      <diagonal/>
    </border>
    <border>
      <left style="thin">
        <color auto="1"/>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indexed="64"/>
      </top>
      <bottom style="medium">
        <color indexed="64"/>
      </bottom>
      <diagonal/>
    </border>
    <border>
      <left style="medium">
        <color indexed="64"/>
      </left>
      <right style="medium">
        <color indexed="64"/>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rgb="FF000000"/>
      </left>
      <right/>
      <top/>
      <bottom style="thin">
        <color auto="1"/>
      </bottom>
      <diagonal/>
    </border>
    <border>
      <left style="thin">
        <color rgb="FF000000"/>
      </left>
      <right style="thin">
        <color auto="1"/>
      </right>
      <top style="medium">
        <color indexed="64"/>
      </top>
      <bottom style="thin">
        <color auto="1"/>
      </bottom>
      <diagonal/>
    </border>
    <border>
      <left/>
      <right style="medium">
        <color indexed="64"/>
      </right>
      <top/>
      <bottom/>
      <diagonal/>
    </border>
    <border>
      <left/>
      <right style="thin">
        <color auto="1"/>
      </right>
      <top style="thin">
        <color auto="1"/>
      </top>
      <bottom style="medium">
        <color indexed="64"/>
      </bottom>
      <diagonal/>
    </border>
  </borders>
  <cellStyleXfs count="6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xf numFmtId="0" fontId="8" fillId="0" borderId="0"/>
    <xf numFmtId="0" fontId="4" fillId="0" borderId="0"/>
    <xf numFmtId="0" fontId="8" fillId="0" borderId="0"/>
    <xf numFmtId="0" fontId="8" fillId="0" borderId="0"/>
    <xf numFmtId="0" fontId="9" fillId="0" borderId="0" applyNumberFormat="0" applyFill="0" applyBorder="0" applyAlignment="0" applyProtection="0">
      <alignment vertical="top"/>
      <protection locked="0"/>
    </xf>
    <xf numFmtId="0" fontId="4" fillId="0" borderId="0"/>
    <xf numFmtId="0" fontId="1" fillId="0" borderId="0"/>
    <xf numFmtId="0" fontId="4" fillId="0" borderId="0"/>
    <xf numFmtId="0" fontId="1" fillId="0" borderId="0"/>
    <xf numFmtId="0" fontId="8" fillId="0" borderId="0"/>
    <xf numFmtId="0" fontId="1" fillId="0" borderId="0"/>
    <xf numFmtId="0" fontId="1" fillId="0" borderId="0"/>
    <xf numFmtId="0" fontId="1" fillId="0" borderId="0"/>
    <xf numFmtId="0" fontId="1" fillId="0" borderId="0"/>
    <xf numFmtId="0" fontId="23" fillId="0" borderId="0"/>
    <xf numFmtId="0" fontId="5" fillId="0" borderId="0"/>
    <xf numFmtId="0" fontId="4" fillId="0" borderId="0"/>
    <xf numFmtId="0" fontId="2" fillId="0" borderId="0" applyNumberFormat="0" applyFill="0" applyBorder="0" applyAlignment="0" applyProtection="0"/>
    <xf numFmtId="0" fontId="23" fillId="0" borderId="0"/>
    <xf numFmtId="0" fontId="4" fillId="0" borderId="0"/>
    <xf numFmtId="0" fontId="8" fillId="0" borderId="0"/>
    <xf numFmtId="0" fontId="23" fillId="0" borderId="0"/>
    <xf numFmtId="0" fontId="23" fillId="0" borderId="0"/>
    <xf numFmtId="0" fontId="1" fillId="0" borderId="0"/>
    <xf numFmtId="0" fontId="23" fillId="0" borderId="0"/>
  </cellStyleXfs>
  <cellXfs count="172">
    <xf numFmtId="0" fontId="0" fillId="0" borderId="0" xfId="0"/>
    <xf numFmtId="0" fontId="4" fillId="0" borderId="0" xfId="0" applyFont="1"/>
    <xf numFmtId="0" fontId="5" fillId="0" borderId="0" xfId="0" applyFont="1" applyAlignment="1">
      <alignment vertical="top"/>
    </xf>
    <xf numFmtId="0" fontId="13" fillId="0" borderId="0" xfId="0" applyFont="1" applyAlignment="1">
      <alignment horizontal="center" vertical="top" wrapText="1"/>
    </xf>
    <xf numFmtId="0" fontId="13" fillId="0" borderId="0" xfId="0" applyFont="1" applyAlignment="1">
      <alignment horizontal="left" vertical="top" wrapText="1"/>
    </xf>
    <xf numFmtId="0" fontId="10" fillId="3" borderId="0" xfId="0" applyFont="1" applyFill="1" applyAlignment="1">
      <alignment vertical="top"/>
    </xf>
    <xf numFmtId="0" fontId="10" fillId="0" borderId="0" xfId="0" applyFont="1" applyAlignment="1">
      <alignment vertical="top"/>
    </xf>
    <xf numFmtId="0" fontId="12" fillId="0" borderId="0" xfId="0" applyFont="1" applyAlignment="1">
      <alignment horizontal="left" vertical="top"/>
    </xf>
    <xf numFmtId="0" fontId="17" fillId="0" borderId="0" xfId="0" applyFont="1" applyAlignment="1">
      <alignment horizontal="left" vertical="top"/>
    </xf>
    <xf numFmtId="0" fontId="14" fillId="0" borderId="0" xfId="0" applyFont="1" applyAlignment="1">
      <alignment vertical="top"/>
    </xf>
    <xf numFmtId="0" fontId="14" fillId="4" borderId="0" xfId="0" applyFont="1" applyFill="1" applyAlignment="1">
      <alignment vertical="top"/>
    </xf>
    <xf numFmtId="0" fontId="14" fillId="0" borderId="0" xfId="0" applyFont="1" applyAlignment="1">
      <alignment horizontal="center" vertical="top"/>
    </xf>
    <xf numFmtId="0" fontId="15" fillId="0" borderId="0" xfId="0" applyFont="1" applyAlignment="1">
      <alignment vertical="top"/>
    </xf>
    <xf numFmtId="0" fontId="5" fillId="0" borderId="0" xfId="42" applyFont="1" applyAlignment="1">
      <alignment vertical="top"/>
    </xf>
    <xf numFmtId="0" fontId="4" fillId="0" borderId="0" xfId="42"/>
    <xf numFmtId="0" fontId="14" fillId="0" borderId="0" xfId="0" applyFont="1" applyAlignment="1">
      <alignment vertical="top" wrapText="1"/>
    </xf>
    <xf numFmtId="0" fontId="21" fillId="3" borderId="1" xfId="0" applyFont="1" applyFill="1" applyBorder="1" applyAlignment="1">
      <alignment horizontal="center" vertical="top"/>
    </xf>
    <xf numFmtId="0" fontId="20" fillId="0" borderId="0" xfId="0" applyFont="1"/>
    <xf numFmtId="0" fontId="19" fillId="0" borderId="0" xfId="0" applyFont="1" applyAlignment="1">
      <alignment vertical="top"/>
    </xf>
    <xf numFmtId="0" fontId="19" fillId="0" borderId="0" xfId="0" applyFont="1"/>
    <xf numFmtId="0" fontId="22" fillId="0" borderId="0" xfId="0" applyFont="1" applyAlignment="1">
      <alignment vertical="top"/>
    </xf>
    <xf numFmtId="0" fontId="13" fillId="2" borderId="7" xfId="0" applyFont="1" applyFill="1" applyBorder="1" applyAlignment="1">
      <alignment horizontal="center" vertical="top" wrapText="1"/>
    </xf>
    <xf numFmtId="0" fontId="10" fillId="0" borderId="1" xfId="0" applyFont="1" applyBorder="1" applyAlignment="1">
      <alignment horizontal="center" vertical="top" wrapText="1"/>
    </xf>
    <xf numFmtId="0" fontId="10" fillId="0" borderId="5" xfId="0" applyFont="1" applyBorder="1" applyAlignment="1">
      <alignment horizontal="center" vertical="top" wrapText="1"/>
    </xf>
    <xf numFmtId="0" fontId="10" fillId="0" borderId="7" xfId="0" applyFont="1" applyBorder="1" applyAlignment="1">
      <alignment horizontal="center" vertical="top" wrapText="1"/>
    </xf>
    <xf numFmtId="0" fontId="10" fillId="0" borderId="7" xfId="40" applyFont="1" applyBorder="1" applyAlignment="1">
      <alignment horizontal="left" vertical="top" wrapText="1"/>
    </xf>
    <xf numFmtId="0" fontId="10" fillId="0" borderId="7" xfId="40" applyFont="1" applyBorder="1" applyAlignment="1">
      <alignment horizontal="left" vertical="top"/>
    </xf>
    <xf numFmtId="0" fontId="10" fillId="0" borderId="7" xfId="0" applyFont="1" applyBorder="1" applyAlignment="1">
      <alignment vertical="top" wrapText="1"/>
    </xf>
    <xf numFmtId="0" fontId="5" fillId="0" borderId="7" xfId="40" applyFont="1" applyBorder="1" applyAlignment="1">
      <alignment horizontal="left" vertical="top" wrapText="1"/>
    </xf>
    <xf numFmtId="0" fontId="5" fillId="0" borderId="7" xfId="42" applyFont="1" applyBorder="1" applyAlignment="1">
      <alignment vertical="top"/>
    </xf>
    <xf numFmtId="0" fontId="5" fillId="0" borderId="7" xfId="42" applyFont="1" applyBorder="1" applyAlignment="1">
      <alignment vertical="top" wrapText="1"/>
    </xf>
    <xf numFmtId="0" fontId="5" fillId="0" borderId="7" xfId="0" applyFont="1" applyBorder="1" applyAlignment="1">
      <alignment vertical="top" wrapText="1"/>
    </xf>
    <xf numFmtId="0" fontId="10" fillId="0" borderId="7" xfId="0" applyFont="1" applyBorder="1" applyAlignment="1">
      <alignment vertical="top"/>
    </xf>
    <xf numFmtId="0" fontId="5" fillId="0" borderId="7" xfId="0" applyFont="1" applyBorder="1" applyAlignment="1">
      <alignment horizontal="left" vertical="top" wrapText="1"/>
    </xf>
    <xf numFmtId="0" fontId="10" fillId="0" borderId="7" xfId="40" applyFont="1" applyBorder="1" applyAlignment="1">
      <alignment horizontal="center" vertical="top"/>
    </xf>
    <xf numFmtId="0" fontId="5" fillId="0" borderId="7" xfId="43" applyFont="1" applyBorder="1" applyAlignment="1">
      <alignment vertical="top" wrapText="1"/>
    </xf>
    <xf numFmtId="0" fontId="5" fillId="0" borderId="7" xfId="40" applyFont="1" applyBorder="1" applyAlignment="1">
      <alignment vertical="top" wrapText="1"/>
    </xf>
    <xf numFmtId="0" fontId="10" fillId="0" borderId="7" xfId="0" applyFont="1" applyBorder="1" applyAlignment="1">
      <alignment horizontal="left" vertical="top"/>
    </xf>
    <xf numFmtId="0" fontId="10" fillId="0" borderId="7" xfId="0" applyFont="1" applyBorder="1" applyAlignment="1">
      <alignment horizontal="left" vertical="top" wrapText="1"/>
    </xf>
    <xf numFmtId="0" fontId="10" fillId="0" borderId="2" xfId="40" applyFont="1" applyBorder="1" applyAlignment="1">
      <alignment horizontal="center" vertical="top"/>
    </xf>
    <xf numFmtId="0" fontId="10" fillId="0" borderId="2" xfId="0" applyFont="1" applyBorder="1" applyAlignment="1">
      <alignment horizontal="center" vertical="top"/>
    </xf>
    <xf numFmtId="0" fontId="10" fillId="0" borderId="2" xfId="0" applyFont="1" applyBorder="1" applyAlignment="1">
      <alignment vertical="top" wrapText="1"/>
    </xf>
    <xf numFmtId="0" fontId="10" fillId="0" borderId="3" xfId="0" applyFont="1" applyBorder="1" applyAlignment="1">
      <alignment horizontal="center" vertical="top"/>
    </xf>
    <xf numFmtId="0" fontId="10" fillId="0" borderId="4" xfId="0" applyFont="1" applyBorder="1" applyAlignment="1">
      <alignment vertical="top" wrapText="1"/>
    </xf>
    <xf numFmtId="0" fontId="10" fillId="0" borderId="7" xfId="42" applyFont="1" applyBorder="1" applyAlignment="1">
      <alignment vertical="top" wrapText="1"/>
    </xf>
    <xf numFmtId="0" fontId="10" fillId="0" borderId="4" xfId="0" applyFont="1" applyBorder="1" applyAlignment="1">
      <alignment vertical="top"/>
    </xf>
    <xf numFmtId="0" fontId="18" fillId="0" borderId="7" xfId="0" applyFont="1" applyBorder="1" applyAlignment="1">
      <alignment horizontal="left" vertical="top" wrapText="1"/>
    </xf>
    <xf numFmtId="0" fontId="10" fillId="0" borderId="2" xfId="42" applyFont="1" applyBorder="1" applyAlignment="1">
      <alignment vertical="top" wrapText="1"/>
    </xf>
    <xf numFmtId="0" fontId="5" fillId="0" borderId="7" xfId="42" applyFont="1" applyBorder="1" applyAlignment="1">
      <alignment horizontal="center" vertical="top"/>
    </xf>
    <xf numFmtId="0" fontId="15" fillId="6" borderId="1" xfId="0" applyFont="1" applyFill="1" applyBorder="1" applyAlignment="1">
      <alignment horizontal="center" vertical="top" wrapText="1"/>
    </xf>
    <xf numFmtId="0" fontId="15" fillId="3" borderId="0" xfId="0" applyFont="1" applyFill="1" applyAlignment="1">
      <alignment vertical="top"/>
    </xf>
    <xf numFmtId="0" fontId="15" fillId="7" borderId="1" xfId="0" applyFont="1" applyFill="1" applyBorder="1" applyAlignment="1">
      <alignment horizontal="center" vertical="top" wrapText="1"/>
    </xf>
    <xf numFmtId="0" fontId="26" fillId="3" borderId="0" xfId="0" applyFont="1" applyFill="1" applyAlignment="1">
      <alignment vertical="top"/>
    </xf>
    <xf numFmtId="0" fontId="27" fillId="3" borderId="0" xfId="0" applyFont="1" applyFill="1" applyAlignment="1">
      <alignment vertical="top"/>
    </xf>
    <xf numFmtId="0" fontId="26" fillId="3" borderId="5" xfId="0" applyFont="1" applyFill="1" applyBorder="1" applyAlignment="1">
      <alignment vertical="top"/>
    </xf>
    <xf numFmtId="0" fontId="5" fillId="3" borderId="0" xfId="59" applyFont="1" applyFill="1" applyAlignment="1">
      <alignment vertical="top"/>
    </xf>
    <xf numFmtId="0" fontId="22" fillId="3" borderId="0" xfId="0" applyFont="1" applyFill="1" applyAlignment="1">
      <alignment vertical="top"/>
    </xf>
    <xf numFmtId="0" fontId="13" fillId="2" borderId="33" xfId="0" applyFont="1" applyFill="1" applyBorder="1" applyAlignment="1">
      <alignment horizontal="center" vertical="top" wrapText="1"/>
    </xf>
    <xf numFmtId="0" fontId="28" fillId="0" borderId="0" xfId="0" applyFont="1" applyAlignment="1">
      <alignment horizontal="left" vertical="top"/>
    </xf>
    <xf numFmtId="0" fontId="15" fillId="0" borderId="1" xfId="0" applyFont="1" applyBorder="1" applyAlignment="1">
      <alignment horizontal="center" vertical="top" wrapText="1"/>
    </xf>
    <xf numFmtId="1" fontId="5" fillId="0" borderId="7" xfId="40" applyNumberFormat="1" applyFont="1" applyBorder="1" applyAlignment="1">
      <alignment horizontal="center" vertical="top"/>
    </xf>
    <xf numFmtId="0" fontId="5" fillId="0" borderId="7" xfId="0" applyFont="1" applyBorder="1" applyAlignment="1">
      <alignment horizontal="center" vertical="top"/>
    </xf>
    <xf numFmtId="0" fontId="5" fillId="0" borderId="7" xfId="42" applyFont="1" applyBorder="1" applyAlignment="1">
      <alignment horizontal="left" vertical="top" wrapText="1"/>
    </xf>
    <xf numFmtId="0" fontId="5" fillId="0" borderId="7" xfId="40" applyFont="1" applyBorder="1" applyAlignment="1">
      <alignment horizontal="center" vertical="top"/>
    </xf>
    <xf numFmtId="0" fontId="5" fillId="0" borderId="0" xfId="59" applyFont="1" applyAlignment="1">
      <alignment vertical="top"/>
    </xf>
    <xf numFmtId="1" fontId="10" fillId="0" borderId="7" xfId="40" applyNumberFormat="1" applyFont="1" applyBorder="1" applyAlignment="1">
      <alignment horizontal="center" vertical="top"/>
    </xf>
    <xf numFmtId="0" fontId="10" fillId="0" borderId="7" xfId="0" applyFont="1" applyBorder="1" applyAlignment="1">
      <alignment horizontal="center" vertical="top"/>
    </xf>
    <xf numFmtId="0" fontId="10" fillId="0" borderId="7" xfId="59" applyFont="1" applyBorder="1" applyAlignment="1">
      <alignment vertical="top" wrapText="1"/>
    </xf>
    <xf numFmtId="0" fontId="10" fillId="0" borderId="7" xfId="59" applyFont="1" applyBorder="1" applyAlignment="1">
      <alignment vertical="top"/>
    </xf>
    <xf numFmtId="0" fontId="10" fillId="0" borderId="2" xfId="0" applyFont="1" applyBorder="1" applyAlignment="1">
      <alignment horizontal="left" vertical="top"/>
    </xf>
    <xf numFmtId="0" fontId="0" fillId="0" borderId="0" xfId="0" applyAlignment="1">
      <alignment vertical="center"/>
    </xf>
    <xf numFmtId="0" fontId="0" fillId="0" borderId="7" xfId="0" applyBorder="1" applyAlignment="1">
      <alignment vertical="top"/>
    </xf>
    <xf numFmtId="0" fontId="0" fillId="0" borderId="10" xfId="0" applyBorder="1" applyAlignment="1">
      <alignment vertical="top"/>
    </xf>
    <xf numFmtId="0" fontId="0" fillId="0" borderId="0" xfId="0" applyAlignment="1">
      <alignment horizontal="center" vertical="center"/>
    </xf>
    <xf numFmtId="0" fontId="0" fillId="0" borderId="0" xfId="0" applyAlignment="1">
      <alignment vertical="top"/>
    </xf>
    <xf numFmtId="0" fontId="0" fillId="0" borderId="0" xfId="0" applyAlignment="1">
      <alignment horizontal="center" vertical="top"/>
    </xf>
    <xf numFmtId="0" fontId="0" fillId="0" borderId="0" xfId="0" applyAlignment="1">
      <alignment horizontal="center"/>
    </xf>
    <xf numFmtId="0" fontId="5" fillId="0" borderId="10" xfId="0" applyFont="1" applyBorder="1" applyAlignment="1">
      <alignment vertical="top"/>
    </xf>
    <xf numFmtId="0" fontId="10" fillId="0" borderId="10" xfId="0" applyFont="1" applyBorder="1" applyAlignment="1">
      <alignment horizontal="center" vertical="top"/>
    </xf>
    <xf numFmtId="0" fontId="5" fillId="0" borderId="10" xfId="0" applyFont="1" applyBorder="1" applyAlignment="1">
      <alignment horizontal="center" vertical="top"/>
    </xf>
    <xf numFmtId="0" fontId="5" fillId="0" borderId="7" xfId="0" applyFont="1" applyBorder="1" applyAlignment="1">
      <alignment vertical="top"/>
    </xf>
    <xf numFmtId="0" fontId="10" fillId="0" borderId="7" xfId="0" applyFont="1" applyBorder="1" applyAlignment="1">
      <alignment horizontal="center"/>
    </xf>
    <xf numFmtId="0" fontId="5" fillId="0" borderId="2" xfId="0" applyFont="1" applyBorder="1" applyAlignment="1">
      <alignment horizontal="center" vertical="top"/>
    </xf>
    <xf numFmtId="0" fontId="5" fillId="0" borderId="11" xfId="0" applyFont="1" applyBorder="1" applyAlignment="1">
      <alignment vertical="top"/>
    </xf>
    <xf numFmtId="0" fontId="10" fillId="0" borderId="11" xfId="0" applyFont="1" applyBorder="1" applyAlignment="1">
      <alignment horizontal="center" vertical="top"/>
    </xf>
    <xf numFmtId="0" fontId="5" fillId="0" borderId="11" xfId="0" applyFont="1" applyBorder="1" applyAlignment="1">
      <alignment horizontal="center" vertical="top"/>
    </xf>
    <xf numFmtId="0" fontId="5" fillId="0" borderId="10" xfId="0" applyFont="1" applyBorder="1" applyAlignment="1">
      <alignment vertical="top" wrapText="1"/>
    </xf>
    <xf numFmtId="0" fontId="5" fillId="0" borderId="2" xfId="0" applyFont="1" applyBorder="1" applyAlignment="1">
      <alignment vertical="top"/>
    </xf>
    <xf numFmtId="0" fontId="5" fillId="0" borderId="2" xfId="0" applyFont="1" applyBorder="1" applyAlignment="1">
      <alignment vertical="top" wrapText="1"/>
    </xf>
    <xf numFmtId="0" fontId="10" fillId="0" borderId="10" xfId="0" applyFont="1" applyBorder="1" applyAlignment="1">
      <alignment vertical="top" wrapText="1"/>
    </xf>
    <xf numFmtId="0" fontId="5" fillId="0" borderId="11" xfId="0" applyFont="1" applyBorder="1" applyAlignment="1">
      <alignment vertical="top" wrapText="1"/>
    </xf>
    <xf numFmtId="0" fontId="11" fillId="5" borderId="1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24" xfId="0" applyFont="1" applyFill="1" applyBorder="1" applyAlignment="1">
      <alignment horizontal="center" vertical="center" wrapText="1"/>
    </xf>
    <xf numFmtId="0" fontId="5" fillId="0" borderId="26" xfId="0" applyFont="1" applyBorder="1" applyAlignment="1">
      <alignment horizontal="center" vertical="top"/>
    </xf>
    <xf numFmtId="0" fontId="5" fillId="0" borderId="28" xfId="0" applyFont="1" applyBorder="1" applyAlignment="1">
      <alignment horizontal="center" vertical="top"/>
    </xf>
    <xf numFmtId="0" fontId="5" fillId="0" borderId="29" xfId="0" applyFont="1" applyBorder="1" applyAlignment="1">
      <alignment horizontal="center" vertical="top"/>
    </xf>
    <xf numFmtId="0" fontId="5" fillId="0" borderId="12" xfId="0" applyFont="1" applyBorder="1" applyAlignment="1">
      <alignment horizontal="center" vertical="top"/>
    </xf>
    <xf numFmtId="0" fontId="5" fillId="0" borderId="18" xfId="0" applyFont="1" applyBorder="1" applyAlignment="1">
      <alignment horizontal="center" vertical="top"/>
    </xf>
    <xf numFmtId="0" fontId="24" fillId="5" borderId="6" xfId="41" applyFont="1" applyFill="1" applyBorder="1" applyAlignment="1">
      <alignment vertical="top"/>
    </xf>
    <xf numFmtId="0" fontId="19" fillId="3" borderId="5" xfId="0" applyFont="1" applyFill="1" applyBorder="1" applyAlignment="1">
      <alignment vertical="top"/>
    </xf>
    <xf numFmtId="0" fontId="5" fillId="3" borderId="5" xfId="42" applyFont="1" applyFill="1" applyBorder="1" applyAlignment="1">
      <alignment vertical="top"/>
    </xf>
    <xf numFmtId="0" fontId="10" fillId="0" borderId="20" xfId="0" applyFont="1" applyBorder="1" applyAlignment="1">
      <alignment horizontal="center" vertical="top" wrapText="1"/>
    </xf>
    <xf numFmtId="0" fontId="10" fillId="0" borderId="28" xfId="40" applyFont="1" applyBorder="1" applyAlignment="1">
      <alignment horizontal="left" vertical="top" wrapText="1"/>
    </xf>
    <xf numFmtId="0" fontId="5" fillId="0" borderId="28" xfId="42" applyFont="1" applyBorder="1" applyAlignment="1">
      <alignment vertical="top" wrapText="1"/>
    </xf>
    <xf numFmtId="0" fontId="5" fillId="0" borderId="28" xfId="40" applyFont="1" applyBorder="1" applyAlignment="1">
      <alignment horizontal="left" vertical="top" wrapText="1"/>
    </xf>
    <xf numFmtId="0" fontId="5" fillId="0" borderId="28" xfId="0" applyFont="1" applyBorder="1" applyAlignment="1">
      <alignment horizontal="left" vertical="top" wrapText="1"/>
    </xf>
    <xf numFmtId="0" fontId="10" fillId="0" borderId="28" xfId="0" applyFont="1" applyBorder="1" applyAlignment="1">
      <alignment vertical="top" wrapText="1"/>
    </xf>
    <xf numFmtId="0" fontId="5" fillId="0" borderId="35" xfId="42" applyFont="1" applyBorder="1" applyAlignment="1">
      <alignment vertical="top"/>
    </xf>
    <xf numFmtId="0" fontId="16" fillId="0" borderId="28" xfId="0" applyFont="1" applyBorder="1" applyAlignment="1">
      <alignment vertical="top" wrapText="1"/>
    </xf>
    <xf numFmtId="0" fontId="5" fillId="0" borderId="28" xfId="0" applyFont="1" applyBorder="1" applyAlignment="1">
      <alignment vertical="top" wrapText="1"/>
    </xf>
    <xf numFmtId="0" fontId="16" fillId="0" borderId="28" xfId="40" applyFont="1" applyBorder="1" applyAlignment="1">
      <alignment horizontal="left" vertical="top" wrapText="1"/>
    </xf>
    <xf numFmtId="0" fontId="10" fillId="0" borderId="28" xfId="40" applyFont="1" applyBorder="1" applyAlignment="1">
      <alignment vertical="top" wrapText="1"/>
    </xf>
    <xf numFmtId="0" fontId="10" fillId="0" borderId="28" xfId="0" applyFont="1" applyBorder="1" applyAlignment="1">
      <alignment vertical="top"/>
    </xf>
    <xf numFmtId="0" fontId="5" fillId="0" borderId="28" xfId="40" applyFont="1" applyBorder="1" applyAlignment="1">
      <alignment vertical="top" wrapText="1"/>
    </xf>
    <xf numFmtId="0" fontId="5" fillId="0" borderId="28" xfId="57" applyFont="1" applyBorder="1" applyAlignment="1">
      <alignment vertical="top" wrapText="1"/>
    </xf>
    <xf numFmtId="0" fontId="18" fillId="0" borderId="28" xfId="0" quotePrefix="1" applyFont="1" applyBorder="1" applyAlignment="1">
      <alignment vertical="top" wrapText="1"/>
    </xf>
    <xf numFmtId="0" fontId="10" fillId="0" borderId="23" xfId="0" applyFont="1" applyBorder="1" applyAlignment="1">
      <alignment horizontal="center" vertical="top" wrapText="1"/>
    </xf>
    <xf numFmtId="0" fontId="10" fillId="0" borderId="36" xfId="0" applyFont="1" applyBorder="1" applyAlignment="1">
      <alignment horizontal="center" vertical="top" wrapText="1"/>
    </xf>
    <xf numFmtId="0" fontId="10" fillId="0" borderId="11" xfId="0" applyFont="1" applyBorder="1" applyAlignment="1">
      <alignment horizontal="center" vertical="top" wrapText="1"/>
    </xf>
    <xf numFmtId="1" fontId="10" fillId="0" borderId="11" xfId="40" applyNumberFormat="1" applyFont="1" applyBorder="1" applyAlignment="1">
      <alignment horizontal="center" vertical="top"/>
    </xf>
    <xf numFmtId="0" fontId="5" fillId="0" borderId="11" xfId="40" applyFont="1" applyBorder="1" applyAlignment="1">
      <alignment horizontal="left" vertical="top" wrapText="1"/>
    </xf>
    <xf numFmtId="0" fontId="5" fillId="0" borderId="11" xfId="42" applyFont="1" applyBorder="1" applyAlignment="1">
      <alignment vertical="top" wrapText="1"/>
    </xf>
    <xf numFmtId="0" fontId="5" fillId="0" borderId="29" xfId="42" applyFont="1" applyBorder="1" applyAlignment="1">
      <alignment vertical="top" wrapText="1"/>
    </xf>
    <xf numFmtId="0" fontId="5" fillId="0" borderId="28" xfId="40" applyFont="1" applyBorder="1" applyAlignment="1">
      <alignment horizontal="left" vertical="top" wrapText="1"/>
    </xf>
    <xf numFmtId="0" fontId="13" fillId="2" borderId="10" xfId="0" applyFont="1" applyFill="1" applyBorder="1" applyAlignment="1">
      <alignment horizontal="center" vertical="top" wrapText="1"/>
    </xf>
    <xf numFmtId="0" fontId="10" fillId="3" borderId="7" xfId="0" applyFont="1" applyFill="1" applyBorder="1" applyAlignment="1">
      <alignment vertical="top" wrapText="1"/>
    </xf>
    <xf numFmtId="0" fontId="13" fillId="2" borderId="26" xfId="0" applyFont="1" applyFill="1" applyBorder="1" applyAlignment="1">
      <alignment horizontal="center" vertical="top" wrapText="1"/>
    </xf>
    <xf numFmtId="0" fontId="10" fillId="3" borderId="28" xfId="0" applyFont="1" applyFill="1" applyBorder="1" applyAlignment="1">
      <alignment vertical="top"/>
    </xf>
    <xf numFmtId="0" fontId="13" fillId="2" borderId="34" xfId="0" applyFont="1" applyFill="1" applyBorder="1" applyAlignment="1">
      <alignment horizontal="center" vertical="top" wrapText="1"/>
    </xf>
    <xf numFmtId="0" fontId="10" fillId="3" borderId="1" xfId="0" applyFont="1" applyFill="1" applyBorder="1" applyAlignment="1">
      <alignment horizontal="center" vertical="top"/>
    </xf>
    <xf numFmtId="0" fontId="10" fillId="3" borderId="10" xfId="0" applyFont="1" applyFill="1" applyBorder="1" applyAlignment="1">
      <alignment horizontal="center" vertical="top"/>
    </xf>
    <xf numFmtId="0" fontId="10" fillId="3" borderId="7" xfId="0" applyFont="1" applyFill="1" applyBorder="1" applyAlignment="1">
      <alignment vertical="top"/>
    </xf>
    <xf numFmtId="0" fontId="13" fillId="2" borderId="19" xfId="0" applyFont="1" applyFill="1" applyBorder="1" applyAlignment="1">
      <alignment horizontal="center" vertical="top" wrapText="1"/>
    </xf>
    <xf numFmtId="0" fontId="10" fillId="3" borderId="20" xfId="0" applyFont="1" applyFill="1" applyBorder="1" applyAlignment="1">
      <alignment horizontal="center" vertical="top"/>
    </xf>
    <xf numFmtId="0" fontId="10" fillId="3" borderId="7" xfId="0" applyFont="1" applyFill="1" applyBorder="1" applyAlignment="1">
      <alignment horizontal="center" vertical="top"/>
    </xf>
    <xf numFmtId="0" fontId="0" fillId="0" borderId="7" xfId="0" applyBorder="1" applyAlignment="1">
      <alignment horizontal="left" vertical="top"/>
    </xf>
    <xf numFmtId="0" fontId="5" fillId="0" borderId="7" xfId="0" applyFont="1" applyBorder="1" applyAlignment="1">
      <alignment horizontal="center" vertical="top"/>
    </xf>
    <xf numFmtId="0" fontId="0" fillId="0" borderId="11" xfId="0" applyBorder="1" applyAlignment="1">
      <alignment horizontal="left" vertical="top"/>
    </xf>
    <xf numFmtId="0" fontId="5" fillId="0" borderId="11" xfId="0" applyFont="1" applyBorder="1" applyAlignment="1">
      <alignment horizontal="center" vertical="top"/>
    </xf>
    <xf numFmtId="16" fontId="5" fillId="0" borderId="19" xfId="0" quotePrefix="1" applyNumberFormat="1" applyFont="1" applyBorder="1" applyAlignment="1">
      <alignment horizontal="center" vertical="center" wrapText="1"/>
    </xf>
    <xf numFmtId="16" fontId="5" fillId="0" borderId="20" xfId="0" quotePrefix="1" applyNumberFormat="1" applyFont="1" applyBorder="1" applyAlignment="1">
      <alignment horizontal="center" vertical="center" wrapText="1"/>
    </xf>
    <xf numFmtId="16" fontId="5" fillId="0" borderId="21" xfId="0" quotePrefix="1" applyNumberFormat="1" applyFont="1" applyBorder="1" applyAlignment="1">
      <alignment horizontal="center" vertical="center" wrapText="1"/>
    </xf>
    <xf numFmtId="0" fontId="0" fillId="0" borderId="2" xfId="0" applyBorder="1" applyAlignment="1">
      <alignment horizontal="left" vertical="top"/>
    </xf>
    <xf numFmtId="0" fontId="5" fillId="0" borderId="2" xfId="0" applyFont="1" applyBorder="1" applyAlignment="1">
      <alignment horizontal="center" vertical="top"/>
    </xf>
    <xf numFmtId="0" fontId="5" fillId="0" borderId="23" xfId="0" applyFont="1" applyBorder="1" applyAlignment="1">
      <alignment horizontal="center" vertical="center" wrapText="1"/>
    </xf>
    <xf numFmtId="0" fontId="0" fillId="0" borderId="10" xfId="0" applyBorder="1" applyAlignment="1">
      <alignment horizontal="left" vertical="top"/>
    </xf>
    <xf numFmtId="0" fontId="5" fillId="0" borderId="10" xfId="0" applyFont="1" applyBorder="1" applyAlignment="1">
      <alignment horizontal="center" vertical="top"/>
    </xf>
    <xf numFmtId="0" fontId="5" fillId="0" borderId="19" xfId="0" quotePrefix="1" applyFont="1" applyBorder="1" applyAlignment="1">
      <alignment horizontal="center" vertical="center" wrapText="1"/>
    </xf>
    <xf numFmtId="0" fontId="5" fillId="0" borderId="22" xfId="0" quotePrefix="1" applyFont="1" applyBorder="1" applyAlignment="1">
      <alignment horizontal="center" vertical="center" wrapText="1"/>
    </xf>
    <xf numFmtId="0" fontId="5" fillId="0" borderId="20" xfId="0" quotePrefix="1" applyFont="1" applyBorder="1" applyAlignment="1">
      <alignment horizontal="center" vertical="center" wrapText="1"/>
    </xf>
    <xf numFmtId="0" fontId="5" fillId="0" borderId="20" xfId="0" applyFont="1" applyBorder="1" applyAlignment="1">
      <alignment horizontal="center" vertical="center" wrapText="1"/>
    </xf>
    <xf numFmtId="0" fontId="0" fillId="0" borderId="9" xfId="0" applyBorder="1" applyAlignment="1">
      <alignment horizontal="left" vertical="top"/>
    </xf>
    <xf numFmtId="0" fontId="5" fillId="0" borderId="9" xfId="0" applyFont="1" applyBorder="1" applyAlignment="1">
      <alignment horizontal="center" vertical="top"/>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5" fillId="0" borderId="21" xfId="0" quotePrefix="1" applyFont="1" applyBorder="1" applyAlignment="1">
      <alignment horizontal="center" vertical="center" wrapText="1"/>
    </xf>
    <xf numFmtId="0" fontId="5" fillId="0" borderId="13" xfId="0" quotePrefix="1" applyFont="1" applyBorder="1" applyAlignment="1">
      <alignment horizontal="center" vertical="center" wrapText="1"/>
    </xf>
    <xf numFmtId="0" fontId="5" fillId="0" borderId="15" xfId="0" quotePrefix="1" applyFont="1" applyBorder="1" applyAlignment="1">
      <alignment horizontal="center" vertical="center" wrapText="1"/>
    </xf>
    <xf numFmtId="0" fontId="5" fillId="0" borderId="16" xfId="0" quotePrefix="1" applyFont="1" applyBorder="1" applyAlignment="1">
      <alignment horizontal="center" vertical="center" wrapText="1"/>
    </xf>
    <xf numFmtId="0" fontId="0" fillId="0" borderId="14" xfId="0" applyBorder="1" applyAlignment="1">
      <alignment horizontal="left" vertical="top"/>
    </xf>
    <xf numFmtId="0" fontId="0" fillId="0" borderId="8" xfId="0" applyBorder="1" applyAlignment="1">
      <alignment horizontal="left" vertical="top"/>
    </xf>
    <xf numFmtId="0" fontId="5" fillId="0" borderId="14" xfId="0" applyFont="1" applyBorder="1" applyAlignment="1">
      <alignment horizontal="center" vertical="top"/>
    </xf>
    <xf numFmtId="0" fontId="5" fillId="0" borderId="8" xfId="0" applyFont="1" applyBorder="1" applyAlignment="1">
      <alignment horizontal="center" vertical="top"/>
    </xf>
    <xf numFmtId="0" fontId="4" fillId="0" borderId="2" xfId="0" applyFont="1" applyBorder="1" applyAlignment="1">
      <alignment horizontal="left" vertical="top"/>
    </xf>
    <xf numFmtId="0" fontId="4" fillId="0" borderId="8" xfId="0" applyFont="1" applyBorder="1" applyAlignment="1">
      <alignment horizontal="left" vertical="top"/>
    </xf>
    <xf numFmtId="0" fontId="0" fillId="0" borderId="17" xfId="0" applyBorder="1" applyAlignment="1">
      <alignment horizontal="left" vertical="top"/>
    </xf>
    <xf numFmtId="0" fontId="5" fillId="0" borderId="17" xfId="0" applyFont="1" applyBorder="1" applyAlignment="1">
      <alignment horizontal="center" vertical="top"/>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30" xfId="0" applyFont="1" applyBorder="1" applyAlignment="1">
      <alignment horizontal="center" vertical="center"/>
    </xf>
    <xf numFmtId="0" fontId="4" fillId="0" borderId="9" xfId="0" applyFont="1" applyBorder="1" applyAlignment="1">
      <alignment horizontal="left" vertical="top"/>
    </xf>
  </cellXfs>
  <cellStyles count="66">
    <cellStyle name="Followed Hyperlink" xfId="39" builtinId="9" hidden="1"/>
    <cellStyle name="Followed Hyperlink" xfId="38" builtinId="9" hidden="1"/>
    <cellStyle name="Followed Hyperlink" xfId="34" builtinId="9" hidden="1"/>
    <cellStyle name="Followed Hyperlink" xfId="36" builtinId="9" hidden="1"/>
    <cellStyle name="Followed Hyperlink" xfId="22" builtinId="9" hidden="1"/>
    <cellStyle name="Followed Hyperlink" xfId="24" builtinId="9" hidden="1"/>
    <cellStyle name="Followed Hyperlink" xfId="32" builtinId="9" hidden="1"/>
    <cellStyle name="Followed Hyperlink" xfId="26" builtinId="9" hidden="1"/>
    <cellStyle name="Followed Hyperlink" xfId="28" builtinId="9" hidden="1"/>
    <cellStyle name="Followed Hyperlink" xfId="30" builtinId="9" hidden="1"/>
    <cellStyle name="Followed Hyperlink" xfId="20" builtinId="9" hidden="1"/>
    <cellStyle name="Followed Hyperlink" xfId="2" builtinId="9" hidden="1"/>
    <cellStyle name="Followed Hyperlink" xfId="4" builtinId="9" hidden="1"/>
    <cellStyle name="Followed Hyperlink" xfId="6" builtinId="9" hidden="1"/>
    <cellStyle name="Followed Hyperlink" xfId="18" builtinId="9" hidden="1"/>
    <cellStyle name="Followed Hyperlink" xfId="8" builtinId="9" hidden="1"/>
    <cellStyle name="Followed Hyperlink" xfId="10" builtinId="9" hidden="1"/>
    <cellStyle name="Followed Hyperlink" xfId="12" builtinId="9" hidden="1"/>
    <cellStyle name="Followed Hyperlink" xfId="16" builtinId="9" hidden="1"/>
    <cellStyle name="Followed Hyperlink" xfId="14" builtinId="9" hidden="1"/>
    <cellStyle name="Hyperlink" xfId="35" builtinId="8" hidden="1"/>
    <cellStyle name="Hyperlink" xfId="37" builtinId="8" hidden="1"/>
    <cellStyle name="Hyperlink" xfId="25" builtinId="8" hidden="1"/>
    <cellStyle name="Hyperlink" xfId="23" builtinId="8" hidden="1"/>
    <cellStyle name="Hyperlink" xfId="31" builtinId="8" hidden="1"/>
    <cellStyle name="Hyperlink" xfId="15" builtinId="8" hidden="1"/>
    <cellStyle name="Hyperlink" xfId="27" builtinId="8" hidden="1"/>
    <cellStyle name="Hyperlink" xfId="3" builtinId="8" hidden="1"/>
    <cellStyle name="Hyperlink" xfId="5" builtinId="8" hidden="1"/>
    <cellStyle name="Hyperlink" xfId="1" builtinId="8" hidden="1"/>
    <cellStyle name="Hyperlink" xfId="11" builtinId="8" hidden="1"/>
    <cellStyle name="Hyperlink" xfId="7" builtinId="8" hidden="1"/>
    <cellStyle name="Hyperlink" xfId="29" builtinId="8" hidden="1"/>
    <cellStyle name="Hyperlink" xfId="9" builtinId="8" hidden="1"/>
    <cellStyle name="Hyperlink" xfId="33" builtinId="8" hidden="1"/>
    <cellStyle name="Hyperlink" xfId="13" builtinId="8" hidden="1"/>
    <cellStyle name="Hyperlink" xfId="19" builtinId="8" hidden="1"/>
    <cellStyle name="Hyperlink" xfId="21" builtinId="8" hidden="1"/>
    <cellStyle name="Hyperlink" xfId="17" builtinId="8" hidden="1"/>
    <cellStyle name="Hyperlink 2" xfId="45" xr:uid="{00000000-0005-0000-0000-000028000000}"/>
    <cellStyle name="Hyperlink 2 2" xfId="58" xr:uid="{3A73D223-D781-497B-BCA6-33967C67ADD0}"/>
    <cellStyle name="Normal" xfId="0" builtinId="0" customBuiltin="1"/>
    <cellStyle name="Normal 2" xfId="43" xr:uid="{00000000-0005-0000-0000-00002A000000}"/>
    <cellStyle name="Normal 2 2" xfId="49" xr:uid="{FCF0AD66-AD9D-454B-AFA2-1AD73F6C7306}"/>
    <cellStyle name="Normal 2 2 2" xfId="56" xr:uid="{8EC10B64-8A33-46E9-861C-4B99A28062F5}"/>
    <cellStyle name="Normal 2 2 2 2" xfId="64" xr:uid="{75F24898-CAA6-479E-A9E6-DB4FDBF5DCD7}"/>
    <cellStyle name="Normal 2 3" xfId="54" xr:uid="{142C7106-4681-4D9B-BA2D-C3D8727A4DBE}"/>
    <cellStyle name="Normal 2 4" xfId="57" xr:uid="{EAAD2E8E-ABBD-4A7B-B933-A4914B58F1C7}"/>
    <cellStyle name="Normal 3" xfId="41" xr:uid="{00000000-0005-0000-0000-00002B000000}"/>
    <cellStyle name="Normal 3 2" xfId="44" xr:uid="{00000000-0005-0000-0000-00002C000000}"/>
    <cellStyle name="Normal 3 2 2" xfId="61" xr:uid="{CDEF26D0-1524-4C61-8FEE-E806D1141238}"/>
    <cellStyle name="Normal 3 3" xfId="48" xr:uid="{C9E7F8A7-4505-4B87-898B-8E3036819D80}"/>
    <cellStyle name="Normal 3 3 2" xfId="59" xr:uid="{1F81A3E9-E4BA-4B5E-8679-3257B5E97F8A}"/>
    <cellStyle name="Normal 4" xfId="42" xr:uid="{00000000-0005-0000-0000-00002D000000}"/>
    <cellStyle name="Normal 4 2" xfId="50" xr:uid="{70D9B179-3BC8-41CB-86C7-EE8C9671174A}"/>
    <cellStyle name="Normal 4 2 2" xfId="51" xr:uid="{F736AABD-EF94-4B57-A78A-91A7C2D742DA}"/>
    <cellStyle name="Normal 4 2 2 2" xfId="53" xr:uid="{E8CB85A9-5AD9-4645-A4EA-06092AEE8324}"/>
    <cellStyle name="Normal 4 2 3" xfId="63" xr:uid="{8839E06A-DD1F-4B45-AE97-B5558EDF4E29}"/>
    <cellStyle name="Normal 4 3" xfId="62" xr:uid="{3101F95A-F9BC-47D3-8237-84D7F4FDD19D}"/>
    <cellStyle name="Normal 5" xfId="47" xr:uid="{1497FD58-6560-42E8-809C-736E54F8DDB1}"/>
    <cellStyle name="Normal 5 2" xfId="46" xr:uid="{00000000-0005-0000-0000-00002E000000}"/>
    <cellStyle name="Normal 5 3" xfId="52" xr:uid="{230EBBEC-C34E-4BB7-B1A8-003AB7A7A786}"/>
    <cellStyle name="Normal 6" xfId="60" xr:uid="{1EB2D7DC-5E8E-481B-98DF-00F3CFD28DA5}"/>
    <cellStyle name="Normal 6 2" xfId="65" xr:uid="{402E18DC-A65E-4E22-A96F-5220CB06B8F7}"/>
    <cellStyle name="Normal 7" xfId="55" xr:uid="{E817116D-9A8E-4C62-93AA-2C40388518F1}"/>
    <cellStyle name="Normal_Layout" xfId="40" xr:uid="{00000000-0005-0000-0000-00002F000000}"/>
  </cellStyles>
  <dxfs count="0"/>
  <tableStyles count="0" defaultTableStyle="TableStyleMedium9" defaultPivotStyle="PivotStyleMedium4"/>
  <colors>
    <mruColors>
      <color rgb="FF73DFFF"/>
      <color rgb="FFDBB0E0"/>
      <color rgb="FFF3F997"/>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0</xdr:colOff>
      <xdr:row>243</xdr:row>
      <xdr:rowOff>0</xdr:rowOff>
    </xdr:from>
    <xdr:ext cx="9525" cy="152400"/>
    <xdr:pic>
      <xdr:nvPicPr>
        <xdr:cNvPr id="2" name="Picture 1" descr="http://teamtrack.ic.ncs.com/tmtrack/images/jsblank.gif">
          <a:extLst>
            <a:ext uri="{FF2B5EF4-FFF2-40B4-BE49-F238E27FC236}">
              <a16:creationId xmlns:a16="http://schemas.microsoft.com/office/drawing/2014/main" id="{0269B57A-A7E2-41CC-8B65-9BCC304C7C0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 name="Picture 2" descr="http://teamtrack.ic.ncs.com/tmtrack/images/jsblank.gif">
          <a:extLst>
            <a:ext uri="{FF2B5EF4-FFF2-40B4-BE49-F238E27FC236}">
              <a16:creationId xmlns:a16="http://schemas.microsoft.com/office/drawing/2014/main" id="{9E8C564A-123E-4916-956A-ECEB3F439F0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 name="Picture 3" descr="http://teamtrack.ic.ncs.com/tmtrack/images/jsblank.gif">
          <a:extLst>
            <a:ext uri="{FF2B5EF4-FFF2-40B4-BE49-F238E27FC236}">
              <a16:creationId xmlns:a16="http://schemas.microsoft.com/office/drawing/2014/main" id="{4244C85A-9688-45C0-BB6D-39F1AD2F1A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 name="Picture 4" descr="http://teamtrack.ic.ncs.com/tmtrack/images/jsblank.gif">
          <a:extLst>
            <a:ext uri="{FF2B5EF4-FFF2-40B4-BE49-F238E27FC236}">
              <a16:creationId xmlns:a16="http://schemas.microsoft.com/office/drawing/2014/main" id="{A133DAD9-AD5C-4FF1-820A-E1883DC7B2F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 name="Picture 5" descr="http://teamtrack.ic.ncs.com/tmtrack/images/jsblank.gif">
          <a:extLst>
            <a:ext uri="{FF2B5EF4-FFF2-40B4-BE49-F238E27FC236}">
              <a16:creationId xmlns:a16="http://schemas.microsoft.com/office/drawing/2014/main" id="{6C07E31D-FB3B-4CB0-8F0A-F6AB03CF812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 name="Picture 6" descr="http://teamtrack.ic.ncs.com/tmtrack/images/jsblank.gif">
          <a:extLst>
            <a:ext uri="{FF2B5EF4-FFF2-40B4-BE49-F238E27FC236}">
              <a16:creationId xmlns:a16="http://schemas.microsoft.com/office/drawing/2014/main" id="{2BCFCB48-E9D4-41A5-901C-A76D5A4D8AB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 name="Picture 7" descr="http://teamtrack.ic.ncs.com/tmtrack/images/jsblank.gif">
          <a:extLst>
            <a:ext uri="{FF2B5EF4-FFF2-40B4-BE49-F238E27FC236}">
              <a16:creationId xmlns:a16="http://schemas.microsoft.com/office/drawing/2014/main" id="{88FEC8BC-5B33-49C4-A007-9ACBE1770B3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 name="Picture 8" descr="http://teamtrack.ic.ncs.com/tmtrack/images/jsblank.gif">
          <a:extLst>
            <a:ext uri="{FF2B5EF4-FFF2-40B4-BE49-F238E27FC236}">
              <a16:creationId xmlns:a16="http://schemas.microsoft.com/office/drawing/2014/main" id="{C786CA15-0066-493A-8468-5BDFC40E788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 name="Picture 9" descr="http://teamtrack.ic.ncs.com/tmtrack/images/jsblank.gif">
          <a:extLst>
            <a:ext uri="{FF2B5EF4-FFF2-40B4-BE49-F238E27FC236}">
              <a16:creationId xmlns:a16="http://schemas.microsoft.com/office/drawing/2014/main" id="{D0962C06-6664-49E8-B418-41B40EB638B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 name="Picture 10" descr="http://teamtrack.ic.ncs.com/tmtrack/images/jsblank.gif">
          <a:extLst>
            <a:ext uri="{FF2B5EF4-FFF2-40B4-BE49-F238E27FC236}">
              <a16:creationId xmlns:a16="http://schemas.microsoft.com/office/drawing/2014/main" id="{E7193307-E774-47F1-BAC5-6A57B7F2ED8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 name="Picture 11" descr="http://teamtrack.ic.ncs.com/tmtrack/images/jsblank.gif">
          <a:extLst>
            <a:ext uri="{FF2B5EF4-FFF2-40B4-BE49-F238E27FC236}">
              <a16:creationId xmlns:a16="http://schemas.microsoft.com/office/drawing/2014/main" id="{0992DFDB-DCFC-40C7-9B13-B9827E92222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 name="Picture 12" descr="http://teamtrack.ic.ncs.com/tmtrack/images/jsblank.gif">
          <a:extLst>
            <a:ext uri="{FF2B5EF4-FFF2-40B4-BE49-F238E27FC236}">
              <a16:creationId xmlns:a16="http://schemas.microsoft.com/office/drawing/2014/main" id="{264AF952-F5DF-48CD-8293-A04FFE70A65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 name="Picture 13" descr="http://teamtrack.ic.ncs.com/tmtrack/images/jsblank.gif">
          <a:extLst>
            <a:ext uri="{FF2B5EF4-FFF2-40B4-BE49-F238E27FC236}">
              <a16:creationId xmlns:a16="http://schemas.microsoft.com/office/drawing/2014/main" id="{9B98B1CD-98EA-4F03-8317-6FA539A8254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 name="Picture 14" descr="http://teamtrack.ic.ncs.com/tmtrack/images/jsblank.gif">
          <a:extLst>
            <a:ext uri="{FF2B5EF4-FFF2-40B4-BE49-F238E27FC236}">
              <a16:creationId xmlns:a16="http://schemas.microsoft.com/office/drawing/2014/main" id="{81F838B8-13F8-43E7-9950-8E231AD27B9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 name="Picture 15" descr="http://teamtrack.ic.ncs.com/tmtrack/images/jsblank.gif">
          <a:extLst>
            <a:ext uri="{FF2B5EF4-FFF2-40B4-BE49-F238E27FC236}">
              <a16:creationId xmlns:a16="http://schemas.microsoft.com/office/drawing/2014/main" id="{43F9C1A6-0F4E-4CD2-939C-10B786BA4D2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 name="Picture 16" descr="http://teamtrack.ic.ncs.com/tmtrack/images/jsblank.gif">
          <a:extLst>
            <a:ext uri="{FF2B5EF4-FFF2-40B4-BE49-F238E27FC236}">
              <a16:creationId xmlns:a16="http://schemas.microsoft.com/office/drawing/2014/main" id="{3B7FF1BA-7436-4465-A36A-65AE4BDFD9C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 name="Picture 17" descr="http://teamtrack.ic.ncs.com/tmtrack/images/jsblank.gif">
          <a:extLst>
            <a:ext uri="{FF2B5EF4-FFF2-40B4-BE49-F238E27FC236}">
              <a16:creationId xmlns:a16="http://schemas.microsoft.com/office/drawing/2014/main" id="{8AF8723F-312E-4B17-B400-3A9297DFA88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 name="Picture 18" descr="http://teamtrack.ic.ncs.com/tmtrack/images/jsblank.gif">
          <a:extLst>
            <a:ext uri="{FF2B5EF4-FFF2-40B4-BE49-F238E27FC236}">
              <a16:creationId xmlns:a16="http://schemas.microsoft.com/office/drawing/2014/main" id="{EF6A9488-1533-4AE1-8D1D-C79D7756B2C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 name="Picture 19" descr="http://teamtrack.ic.ncs.com/tmtrack/images/jsblank.gif">
          <a:extLst>
            <a:ext uri="{FF2B5EF4-FFF2-40B4-BE49-F238E27FC236}">
              <a16:creationId xmlns:a16="http://schemas.microsoft.com/office/drawing/2014/main" id="{5496BBDC-62C4-4DDF-8A19-236C2811D3A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 name="Picture 20" descr="http://teamtrack.ic.ncs.com/tmtrack/images/jsblank.gif">
          <a:extLst>
            <a:ext uri="{FF2B5EF4-FFF2-40B4-BE49-F238E27FC236}">
              <a16:creationId xmlns:a16="http://schemas.microsoft.com/office/drawing/2014/main" id="{FDA68E76-9A77-4EA7-B63B-674CB058CF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 name="Picture 21" descr="http://teamtrack.ic.ncs.com/tmtrack/images/jsblank.gif">
          <a:extLst>
            <a:ext uri="{FF2B5EF4-FFF2-40B4-BE49-F238E27FC236}">
              <a16:creationId xmlns:a16="http://schemas.microsoft.com/office/drawing/2014/main" id="{FC9315D0-0DB0-48A2-BA7F-A6753812908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 name="Picture 22" descr="http://teamtrack.ic.ncs.com/tmtrack/images/jsblank.gif">
          <a:extLst>
            <a:ext uri="{FF2B5EF4-FFF2-40B4-BE49-F238E27FC236}">
              <a16:creationId xmlns:a16="http://schemas.microsoft.com/office/drawing/2014/main" id="{6106C830-0B59-44A9-9EC5-2D26139C3D0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 name="Picture 23" descr="http://teamtrack.ic.ncs.com/tmtrack/images/jsblank.gif">
          <a:extLst>
            <a:ext uri="{FF2B5EF4-FFF2-40B4-BE49-F238E27FC236}">
              <a16:creationId xmlns:a16="http://schemas.microsoft.com/office/drawing/2014/main" id="{AA3D8559-80DA-4A46-9AE4-DFE6A728FCE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 name="Picture 24" descr="http://teamtrack.ic.ncs.com/tmtrack/images/jsblank.gif">
          <a:extLst>
            <a:ext uri="{FF2B5EF4-FFF2-40B4-BE49-F238E27FC236}">
              <a16:creationId xmlns:a16="http://schemas.microsoft.com/office/drawing/2014/main" id="{130ACA2D-0052-4FB6-A75B-6E87FF927C0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 name="Picture 25" descr="http://teamtrack.ic.ncs.com/tmtrack/images/jsblank.gif">
          <a:extLst>
            <a:ext uri="{FF2B5EF4-FFF2-40B4-BE49-F238E27FC236}">
              <a16:creationId xmlns:a16="http://schemas.microsoft.com/office/drawing/2014/main" id="{2D2B886D-34BD-45CE-AA31-AF9E44E0AC8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 name="Picture 26" descr="http://teamtrack.ic.ncs.com/tmtrack/images/jsblank.gif">
          <a:extLst>
            <a:ext uri="{FF2B5EF4-FFF2-40B4-BE49-F238E27FC236}">
              <a16:creationId xmlns:a16="http://schemas.microsoft.com/office/drawing/2014/main" id="{0BC990C8-098C-4806-81AB-28F07522B5A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 name="Picture 27" descr="http://teamtrack.ic.ncs.com/tmtrack/images/jsblank.gif">
          <a:extLst>
            <a:ext uri="{FF2B5EF4-FFF2-40B4-BE49-F238E27FC236}">
              <a16:creationId xmlns:a16="http://schemas.microsoft.com/office/drawing/2014/main" id="{94D4D073-B914-44E0-93AF-4EB70A8D74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 name="Picture 28" descr="http://teamtrack.ic.ncs.com/tmtrack/images/jsblank.gif">
          <a:extLst>
            <a:ext uri="{FF2B5EF4-FFF2-40B4-BE49-F238E27FC236}">
              <a16:creationId xmlns:a16="http://schemas.microsoft.com/office/drawing/2014/main" id="{4496878E-28A0-4A35-8BC4-D6B85FC2C0B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0" name="Picture 29" descr="http://teamtrack.ic.ncs.com/tmtrack/images/jsblank.gif">
          <a:extLst>
            <a:ext uri="{FF2B5EF4-FFF2-40B4-BE49-F238E27FC236}">
              <a16:creationId xmlns:a16="http://schemas.microsoft.com/office/drawing/2014/main" id="{20C7ED61-9484-42A4-B504-D4CA8E0E260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1" name="Picture 30" descr="http://teamtrack.ic.ncs.com/tmtrack/images/jsblank.gif">
          <a:extLst>
            <a:ext uri="{FF2B5EF4-FFF2-40B4-BE49-F238E27FC236}">
              <a16:creationId xmlns:a16="http://schemas.microsoft.com/office/drawing/2014/main" id="{4200639D-9058-48A2-B95A-B505B82B107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2" name="Picture 31" descr="http://teamtrack.ic.ncs.com/tmtrack/images/jsblank.gif">
          <a:extLst>
            <a:ext uri="{FF2B5EF4-FFF2-40B4-BE49-F238E27FC236}">
              <a16:creationId xmlns:a16="http://schemas.microsoft.com/office/drawing/2014/main" id="{ADDC4CE7-5E48-4612-9C4B-44A892C7702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3" name="Picture 32" descr="http://teamtrack.ic.ncs.com/tmtrack/images/jsblank.gif">
          <a:extLst>
            <a:ext uri="{FF2B5EF4-FFF2-40B4-BE49-F238E27FC236}">
              <a16:creationId xmlns:a16="http://schemas.microsoft.com/office/drawing/2014/main" id="{14F71738-A89C-4FE6-86F1-37226B96C64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4" name="Picture 33" descr="http://teamtrack.ic.ncs.com/tmtrack/images/jsblank.gif">
          <a:extLst>
            <a:ext uri="{FF2B5EF4-FFF2-40B4-BE49-F238E27FC236}">
              <a16:creationId xmlns:a16="http://schemas.microsoft.com/office/drawing/2014/main" id="{32BAB875-5C12-4CFB-AB2B-5221DEE3A83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5" name="Picture 34" descr="http://teamtrack.ic.ncs.com/tmtrack/images/jsblank.gif">
          <a:extLst>
            <a:ext uri="{FF2B5EF4-FFF2-40B4-BE49-F238E27FC236}">
              <a16:creationId xmlns:a16="http://schemas.microsoft.com/office/drawing/2014/main" id="{23C3776C-5A8C-4975-A026-5A6320F4273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6" name="Picture 35" descr="http://teamtrack.ic.ncs.com/tmtrack/images/jsblank.gif">
          <a:extLst>
            <a:ext uri="{FF2B5EF4-FFF2-40B4-BE49-F238E27FC236}">
              <a16:creationId xmlns:a16="http://schemas.microsoft.com/office/drawing/2014/main" id="{D7ACC985-BB54-4100-A6C6-93D4555CA60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7" name="Picture 36" descr="http://teamtrack.ic.ncs.com/tmtrack/images/jsblank.gif">
          <a:extLst>
            <a:ext uri="{FF2B5EF4-FFF2-40B4-BE49-F238E27FC236}">
              <a16:creationId xmlns:a16="http://schemas.microsoft.com/office/drawing/2014/main" id="{13CE8C63-3621-46B3-9055-8F036A509A9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8" name="Picture 37" descr="http://teamtrack.ic.ncs.com/tmtrack/images/jsblank.gif">
          <a:extLst>
            <a:ext uri="{FF2B5EF4-FFF2-40B4-BE49-F238E27FC236}">
              <a16:creationId xmlns:a16="http://schemas.microsoft.com/office/drawing/2014/main" id="{8442AC1A-FC4C-4094-A160-0DFCBBDA552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9" name="Picture 38" descr="http://teamtrack.ic.ncs.com/tmtrack/images/jsblank.gif">
          <a:extLst>
            <a:ext uri="{FF2B5EF4-FFF2-40B4-BE49-F238E27FC236}">
              <a16:creationId xmlns:a16="http://schemas.microsoft.com/office/drawing/2014/main" id="{C119D42F-08E0-4C4D-87C7-7579B9D720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0" name="Picture 39" descr="http://teamtrack.ic.ncs.com/tmtrack/images/jsblank.gif">
          <a:extLst>
            <a:ext uri="{FF2B5EF4-FFF2-40B4-BE49-F238E27FC236}">
              <a16:creationId xmlns:a16="http://schemas.microsoft.com/office/drawing/2014/main" id="{8DCB1F75-2040-42DA-B7E2-5A60EF55638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1" name="Picture 40" descr="http://teamtrack.ic.ncs.com/tmtrack/images/jsblank.gif">
          <a:extLst>
            <a:ext uri="{FF2B5EF4-FFF2-40B4-BE49-F238E27FC236}">
              <a16:creationId xmlns:a16="http://schemas.microsoft.com/office/drawing/2014/main" id="{DB33AB87-884C-49DC-BF61-F820685F0F9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2" name="Picture 41" descr="http://teamtrack.ic.ncs.com/tmtrack/images/jsblank.gif">
          <a:extLst>
            <a:ext uri="{FF2B5EF4-FFF2-40B4-BE49-F238E27FC236}">
              <a16:creationId xmlns:a16="http://schemas.microsoft.com/office/drawing/2014/main" id="{F859DCB6-924E-4E74-90BF-EEC28536C23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3" name="Picture 42" descr="http://teamtrack.ic.ncs.com/tmtrack/images/jsblank.gif">
          <a:extLst>
            <a:ext uri="{FF2B5EF4-FFF2-40B4-BE49-F238E27FC236}">
              <a16:creationId xmlns:a16="http://schemas.microsoft.com/office/drawing/2014/main" id="{2DF8765E-659B-4816-9029-90AA685B94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4" name="Picture 43" descr="http://teamtrack.ic.ncs.com/tmtrack/images/jsblank.gif">
          <a:extLst>
            <a:ext uri="{FF2B5EF4-FFF2-40B4-BE49-F238E27FC236}">
              <a16:creationId xmlns:a16="http://schemas.microsoft.com/office/drawing/2014/main" id="{5434251E-A58C-4CB9-8460-810BB6B0B4C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5" name="Picture 44" descr="http://teamtrack.ic.ncs.com/tmtrack/images/jsblank.gif">
          <a:extLst>
            <a:ext uri="{FF2B5EF4-FFF2-40B4-BE49-F238E27FC236}">
              <a16:creationId xmlns:a16="http://schemas.microsoft.com/office/drawing/2014/main" id="{B777B609-C66F-4271-B5B7-28A54E1F8A7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6" name="Picture 45" descr="http://teamtrack.ic.ncs.com/tmtrack/images/jsblank.gif">
          <a:extLst>
            <a:ext uri="{FF2B5EF4-FFF2-40B4-BE49-F238E27FC236}">
              <a16:creationId xmlns:a16="http://schemas.microsoft.com/office/drawing/2014/main" id="{9E6044CB-533D-4BDE-823F-48BE9F19CF6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7" name="Picture 46" descr="http://teamtrack.ic.ncs.com/tmtrack/images/jsblank.gif">
          <a:extLst>
            <a:ext uri="{FF2B5EF4-FFF2-40B4-BE49-F238E27FC236}">
              <a16:creationId xmlns:a16="http://schemas.microsoft.com/office/drawing/2014/main" id="{16F78B8A-8265-44E3-9343-4F8289D980D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8" name="Picture 47" descr="http://teamtrack.ic.ncs.com/tmtrack/images/jsblank.gif">
          <a:extLst>
            <a:ext uri="{FF2B5EF4-FFF2-40B4-BE49-F238E27FC236}">
              <a16:creationId xmlns:a16="http://schemas.microsoft.com/office/drawing/2014/main" id="{C37AD7A7-88C5-4758-A211-BBD6B89BBCD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9" name="Picture 48" descr="http://teamtrack.ic.ncs.com/tmtrack/images/jsblank.gif">
          <a:extLst>
            <a:ext uri="{FF2B5EF4-FFF2-40B4-BE49-F238E27FC236}">
              <a16:creationId xmlns:a16="http://schemas.microsoft.com/office/drawing/2014/main" id="{F9B7E342-01DB-45D8-9EDC-31B008D07B1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0" name="Picture 49" descr="http://teamtrack.ic.ncs.com/tmtrack/images/jsblank.gif">
          <a:extLst>
            <a:ext uri="{FF2B5EF4-FFF2-40B4-BE49-F238E27FC236}">
              <a16:creationId xmlns:a16="http://schemas.microsoft.com/office/drawing/2014/main" id="{476B7759-765D-42CC-98FE-B08E16CF257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1" name="Picture 50" descr="http://teamtrack.ic.ncs.com/tmtrack/images/jsblank.gif">
          <a:extLst>
            <a:ext uri="{FF2B5EF4-FFF2-40B4-BE49-F238E27FC236}">
              <a16:creationId xmlns:a16="http://schemas.microsoft.com/office/drawing/2014/main" id="{8F45104C-F4EB-401D-A133-C8A3F4E9386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2" name="Picture 51" descr="http://teamtrack.ic.ncs.com/tmtrack/images/jsblank.gif">
          <a:extLst>
            <a:ext uri="{FF2B5EF4-FFF2-40B4-BE49-F238E27FC236}">
              <a16:creationId xmlns:a16="http://schemas.microsoft.com/office/drawing/2014/main" id="{34EEAE3B-FFCF-4684-A819-2E63F08BD5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3" name="Picture 52" descr="http://teamtrack.ic.ncs.com/tmtrack/images/jsblank.gif">
          <a:extLst>
            <a:ext uri="{FF2B5EF4-FFF2-40B4-BE49-F238E27FC236}">
              <a16:creationId xmlns:a16="http://schemas.microsoft.com/office/drawing/2014/main" id="{9DAA01B6-62B7-4BFC-A926-FB04CB8C68D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4" name="Picture 53" descr="http://teamtrack.ic.ncs.com/tmtrack/images/jsblank.gif">
          <a:extLst>
            <a:ext uri="{FF2B5EF4-FFF2-40B4-BE49-F238E27FC236}">
              <a16:creationId xmlns:a16="http://schemas.microsoft.com/office/drawing/2014/main" id="{3729677A-C314-4239-B5B4-285B26825C7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5" name="Picture 54" descr="http://teamtrack.ic.ncs.com/tmtrack/images/jsblank.gif">
          <a:extLst>
            <a:ext uri="{FF2B5EF4-FFF2-40B4-BE49-F238E27FC236}">
              <a16:creationId xmlns:a16="http://schemas.microsoft.com/office/drawing/2014/main" id="{B621825A-E867-4668-A420-186B1827EFC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6" name="Picture 55" descr="http://teamtrack.ic.ncs.com/tmtrack/images/jsblank.gif">
          <a:extLst>
            <a:ext uri="{FF2B5EF4-FFF2-40B4-BE49-F238E27FC236}">
              <a16:creationId xmlns:a16="http://schemas.microsoft.com/office/drawing/2014/main" id="{E9F6FF93-1327-4159-9783-4AAF2356C96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7" name="Picture 56" descr="http://teamtrack.ic.ncs.com/tmtrack/images/jsblank.gif">
          <a:extLst>
            <a:ext uri="{FF2B5EF4-FFF2-40B4-BE49-F238E27FC236}">
              <a16:creationId xmlns:a16="http://schemas.microsoft.com/office/drawing/2014/main" id="{E5524827-3959-4258-8963-0208FCEF0AE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8" name="Picture 57" descr="http://teamtrack.ic.ncs.com/tmtrack/images/jsblank.gif">
          <a:extLst>
            <a:ext uri="{FF2B5EF4-FFF2-40B4-BE49-F238E27FC236}">
              <a16:creationId xmlns:a16="http://schemas.microsoft.com/office/drawing/2014/main" id="{911EC1EC-8083-4363-8563-BC9FEB08FF1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9" name="Picture 58" descr="http://teamtrack.ic.ncs.com/tmtrack/images/jsblank.gif">
          <a:extLst>
            <a:ext uri="{FF2B5EF4-FFF2-40B4-BE49-F238E27FC236}">
              <a16:creationId xmlns:a16="http://schemas.microsoft.com/office/drawing/2014/main" id="{CBE122F4-8877-4513-9FDF-190E38CE992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0" name="Picture 59" descr="http://teamtrack.ic.ncs.com/tmtrack/images/jsblank.gif">
          <a:extLst>
            <a:ext uri="{FF2B5EF4-FFF2-40B4-BE49-F238E27FC236}">
              <a16:creationId xmlns:a16="http://schemas.microsoft.com/office/drawing/2014/main" id="{B4CABD8F-C8B4-43CE-A2E4-7C7A8BD2263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1" name="Picture 60" descr="http://teamtrack.ic.ncs.com/tmtrack/images/jsblank.gif">
          <a:extLst>
            <a:ext uri="{FF2B5EF4-FFF2-40B4-BE49-F238E27FC236}">
              <a16:creationId xmlns:a16="http://schemas.microsoft.com/office/drawing/2014/main" id="{CAD94D60-B660-4077-AE39-6DF2A4CBA7A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2" name="Picture 61" descr="http://teamtrack.ic.ncs.com/tmtrack/images/jsblank.gif">
          <a:extLst>
            <a:ext uri="{FF2B5EF4-FFF2-40B4-BE49-F238E27FC236}">
              <a16:creationId xmlns:a16="http://schemas.microsoft.com/office/drawing/2014/main" id="{A5688565-96D8-458E-95E8-22CE091C14E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3" name="Picture 62" descr="http://teamtrack.ic.ncs.com/tmtrack/images/jsblank.gif">
          <a:extLst>
            <a:ext uri="{FF2B5EF4-FFF2-40B4-BE49-F238E27FC236}">
              <a16:creationId xmlns:a16="http://schemas.microsoft.com/office/drawing/2014/main" id="{EFC33F52-F1CC-418A-9EE0-63EB285EF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4" name="Picture 63" descr="http://teamtrack.ic.ncs.com/tmtrack/images/jsblank.gif">
          <a:extLst>
            <a:ext uri="{FF2B5EF4-FFF2-40B4-BE49-F238E27FC236}">
              <a16:creationId xmlns:a16="http://schemas.microsoft.com/office/drawing/2014/main" id="{ACD6B90A-47D4-4D24-A751-CC55DFCC0EA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5" name="Picture 64" descr="http://teamtrack.ic.ncs.com/tmtrack/images/jsblank.gif">
          <a:extLst>
            <a:ext uri="{FF2B5EF4-FFF2-40B4-BE49-F238E27FC236}">
              <a16:creationId xmlns:a16="http://schemas.microsoft.com/office/drawing/2014/main" id="{DBCC7793-962E-4BEA-8951-BA1AEE4A9BF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6" name="Picture 65" descr="http://teamtrack.ic.ncs.com/tmtrack/images/jsblank.gif">
          <a:extLst>
            <a:ext uri="{FF2B5EF4-FFF2-40B4-BE49-F238E27FC236}">
              <a16:creationId xmlns:a16="http://schemas.microsoft.com/office/drawing/2014/main" id="{2BBD0B2F-B7B6-4D12-97B3-8ADC5336D86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7" name="Picture 66" descr="http://teamtrack.ic.ncs.com/tmtrack/images/jsblank.gif">
          <a:extLst>
            <a:ext uri="{FF2B5EF4-FFF2-40B4-BE49-F238E27FC236}">
              <a16:creationId xmlns:a16="http://schemas.microsoft.com/office/drawing/2014/main" id="{94EE3FDC-939E-4B6E-B499-1D1ECDAAFAC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8" name="Picture 67" descr="http://teamtrack.ic.ncs.com/tmtrack/images/jsblank.gif">
          <a:extLst>
            <a:ext uri="{FF2B5EF4-FFF2-40B4-BE49-F238E27FC236}">
              <a16:creationId xmlns:a16="http://schemas.microsoft.com/office/drawing/2014/main" id="{ECE2DAB7-80CC-43DA-B03C-E2B88BC69EE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9" name="Picture 68" descr="http://teamtrack.ic.ncs.com/tmtrack/images/jsblank.gif">
          <a:extLst>
            <a:ext uri="{FF2B5EF4-FFF2-40B4-BE49-F238E27FC236}">
              <a16:creationId xmlns:a16="http://schemas.microsoft.com/office/drawing/2014/main" id="{6BA317C7-6690-4C2D-8991-2772B7167F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0" name="Picture 69" descr="http://teamtrack.ic.ncs.com/tmtrack/images/jsblank.gif">
          <a:extLst>
            <a:ext uri="{FF2B5EF4-FFF2-40B4-BE49-F238E27FC236}">
              <a16:creationId xmlns:a16="http://schemas.microsoft.com/office/drawing/2014/main" id="{4638A87B-05B8-4F79-A7EC-39879D24B3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1" name="Picture 70" descr="http://teamtrack.ic.ncs.com/tmtrack/images/jsblank.gif">
          <a:extLst>
            <a:ext uri="{FF2B5EF4-FFF2-40B4-BE49-F238E27FC236}">
              <a16:creationId xmlns:a16="http://schemas.microsoft.com/office/drawing/2014/main" id="{2E37A750-2C02-4DFE-9906-8B29B111051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2" name="Picture 71" descr="http://teamtrack.ic.ncs.com/tmtrack/images/jsblank.gif">
          <a:extLst>
            <a:ext uri="{FF2B5EF4-FFF2-40B4-BE49-F238E27FC236}">
              <a16:creationId xmlns:a16="http://schemas.microsoft.com/office/drawing/2014/main" id="{81A490EB-017D-406B-A892-DDDBA405E10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3" name="Picture 72" descr="http://teamtrack.ic.ncs.com/tmtrack/images/jsblank.gif">
          <a:extLst>
            <a:ext uri="{FF2B5EF4-FFF2-40B4-BE49-F238E27FC236}">
              <a16:creationId xmlns:a16="http://schemas.microsoft.com/office/drawing/2014/main" id="{746BC5F3-F8B6-4262-A537-11E587CA89D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4" name="Picture 73" descr="http://teamtrack.ic.ncs.com/tmtrack/images/jsblank.gif">
          <a:extLst>
            <a:ext uri="{FF2B5EF4-FFF2-40B4-BE49-F238E27FC236}">
              <a16:creationId xmlns:a16="http://schemas.microsoft.com/office/drawing/2014/main" id="{99C11E96-5E34-4597-BEF2-46EE7BDADF6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5" name="Picture 74" descr="http://teamtrack.ic.ncs.com/tmtrack/images/jsblank.gif">
          <a:extLst>
            <a:ext uri="{FF2B5EF4-FFF2-40B4-BE49-F238E27FC236}">
              <a16:creationId xmlns:a16="http://schemas.microsoft.com/office/drawing/2014/main" id="{0262A926-0528-41A2-80DD-3D3BCBBA244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6" name="Picture 75" descr="http://teamtrack.ic.ncs.com/tmtrack/images/jsblank.gif">
          <a:extLst>
            <a:ext uri="{FF2B5EF4-FFF2-40B4-BE49-F238E27FC236}">
              <a16:creationId xmlns:a16="http://schemas.microsoft.com/office/drawing/2014/main" id="{D4278B62-C682-4F15-A825-D26A86661B6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7" name="Picture 76" descr="http://teamtrack.ic.ncs.com/tmtrack/images/jsblank.gif">
          <a:extLst>
            <a:ext uri="{FF2B5EF4-FFF2-40B4-BE49-F238E27FC236}">
              <a16:creationId xmlns:a16="http://schemas.microsoft.com/office/drawing/2014/main" id="{0C9BA1D3-81B2-40B6-85B2-0B6AAF8C600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8" name="Picture 77" descr="http://teamtrack.ic.ncs.com/tmtrack/images/jsblank.gif">
          <a:extLst>
            <a:ext uri="{FF2B5EF4-FFF2-40B4-BE49-F238E27FC236}">
              <a16:creationId xmlns:a16="http://schemas.microsoft.com/office/drawing/2014/main" id="{776D49AE-E5B9-4E40-887D-CFFAAC840EF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9" name="Picture 78" descr="http://teamtrack.ic.ncs.com/tmtrack/images/jsblank.gif">
          <a:extLst>
            <a:ext uri="{FF2B5EF4-FFF2-40B4-BE49-F238E27FC236}">
              <a16:creationId xmlns:a16="http://schemas.microsoft.com/office/drawing/2014/main" id="{7ED31B90-AEEA-4058-810A-0F3B4A2CC7F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0" name="Picture 79" descr="http://teamtrack.ic.ncs.com/tmtrack/images/jsblank.gif">
          <a:extLst>
            <a:ext uri="{FF2B5EF4-FFF2-40B4-BE49-F238E27FC236}">
              <a16:creationId xmlns:a16="http://schemas.microsoft.com/office/drawing/2014/main" id="{0160844F-E669-43F9-B7D4-843835C50CE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1" name="Picture 80" descr="http://teamtrack.ic.ncs.com/tmtrack/images/jsblank.gif">
          <a:extLst>
            <a:ext uri="{FF2B5EF4-FFF2-40B4-BE49-F238E27FC236}">
              <a16:creationId xmlns:a16="http://schemas.microsoft.com/office/drawing/2014/main" id="{9EB9D9CA-2D2E-4DF3-B944-3487EC472F5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2" name="Picture 81" descr="http://teamtrack.ic.ncs.com/tmtrack/images/jsblank.gif">
          <a:extLst>
            <a:ext uri="{FF2B5EF4-FFF2-40B4-BE49-F238E27FC236}">
              <a16:creationId xmlns:a16="http://schemas.microsoft.com/office/drawing/2014/main" id="{1CC190B7-B6B1-4654-916A-66AC31C97CC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3" name="Picture 82" descr="http://teamtrack.ic.ncs.com/tmtrack/images/jsblank.gif">
          <a:extLst>
            <a:ext uri="{FF2B5EF4-FFF2-40B4-BE49-F238E27FC236}">
              <a16:creationId xmlns:a16="http://schemas.microsoft.com/office/drawing/2014/main" id="{A36207E6-6895-4B71-AD71-0D1D7969FD5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4" name="Picture 83" descr="http://teamtrack.ic.ncs.com/tmtrack/images/jsblank.gif">
          <a:extLst>
            <a:ext uri="{FF2B5EF4-FFF2-40B4-BE49-F238E27FC236}">
              <a16:creationId xmlns:a16="http://schemas.microsoft.com/office/drawing/2014/main" id="{6DF058E4-C8BD-4FBB-BB3D-BA498C05384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5" name="Picture 84" descr="http://teamtrack.ic.ncs.com/tmtrack/images/jsblank.gif">
          <a:extLst>
            <a:ext uri="{FF2B5EF4-FFF2-40B4-BE49-F238E27FC236}">
              <a16:creationId xmlns:a16="http://schemas.microsoft.com/office/drawing/2014/main" id="{A872899E-9602-497D-89A3-3B1C059F22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6" name="Picture 85" descr="http://teamtrack.ic.ncs.com/tmtrack/images/jsblank.gif">
          <a:extLst>
            <a:ext uri="{FF2B5EF4-FFF2-40B4-BE49-F238E27FC236}">
              <a16:creationId xmlns:a16="http://schemas.microsoft.com/office/drawing/2014/main" id="{9D479E5A-0391-4117-AA28-3749BE84F85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7" name="Picture 86" descr="http://teamtrack.ic.ncs.com/tmtrack/images/jsblank.gif">
          <a:extLst>
            <a:ext uri="{FF2B5EF4-FFF2-40B4-BE49-F238E27FC236}">
              <a16:creationId xmlns:a16="http://schemas.microsoft.com/office/drawing/2014/main" id="{23653429-28FC-43FA-9E3F-98CEAEA58C9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8" name="Picture 87" descr="http://teamtrack.ic.ncs.com/tmtrack/images/jsblank.gif">
          <a:extLst>
            <a:ext uri="{FF2B5EF4-FFF2-40B4-BE49-F238E27FC236}">
              <a16:creationId xmlns:a16="http://schemas.microsoft.com/office/drawing/2014/main" id="{5288B015-94D2-4B2F-8E06-D2D34003317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9" name="Picture 88" descr="http://teamtrack.ic.ncs.com/tmtrack/images/jsblank.gif">
          <a:extLst>
            <a:ext uri="{FF2B5EF4-FFF2-40B4-BE49-F238E27FC236}">
              <a16:creationId xmlns:a16="http://schemas.microsoft.com/office/drawing/2014/main" id="{3B3EEEF8-5656-47CC-8CA7-8661E3289C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0" name="Picture 89" descr="http://teamtrack.ic.ncs.com/tmtrack/images/jsblank.gif">
          <a:extLst>
            <a:ext uri="{FF2B5EF4-FFF2-40B4-BE49-F238E27FC236}">
              <a16:creationId xmlns:a16="http://schemas.microsoft.com/office/drawing/2014/main" id="{3928275F-4707-41A0-960B-1B11A8D6057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1" name="Picture 90" descr="http://teamtrack.ic.ncs.com/tmtrack/images/jsblank.gif">
          <a:extLst>
            <a:ext uri="{FF2B5EF4-FFF2-40B4-BE49-F238E27FC236}">
              <a16:creationId xmlns:a16="http://schemas.microsoft.com/office/drawing/2014/main" id="{FF1BABA8-F728-4D73-80E2-A9D4F3D22AA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2" name="Picture 91" descr="http://teamtrack.ic.ncs.com/tmtrack/images/jsblank.gif">
          <a:extLst>
            <a:ext uri="{FF2B5EF4-FFF2-40B4-BE49-F238E27FC236}">
              <a16:creationId xmlns:a16="http://schemas.microsoft.com/office/drawing/2014/main" id="{3BD8A65D-C731-46A1-AB5F-B385AA1238A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3" name="Picture 92" descr="http://teamtrack.ic.ncs.com/tmtrack/images/jsblank.gif">
          <a:extLst>
            <a:ext uri="{FF2B5EF4-FFF2-40B4-BE49-F238E27FC236}">
              <a16:creationId xmlns:a16="http://schemas.microsoft.com/office/drawing/2014/main" id="{C41E6BBA-A5EC-4899-8DAA-2BB540ABB05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4" name="Picture 93" descr="http://teamtrack.ic.ncs.com/tmtrack/images/jsblank.gif">
          <a:extLst>
            <a:ext uri="{FF2B5EF4-FFF2-40B4-BE49-F238E27FC236}">
              <a16:creationId xmlns:a16="http://schemas.microsoft.com/office/drawing/2014/main" id="{2386D2D7-B9E9-40A7-AEE8-4F1A2E09DA6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5" name="Picture 94" descr="http://teamtrack.ic.ncs.com/tmtrack/images/jsblank.gif">
          <a:extLst>
            <a:ext uri="{FF2B5EF4-FFF2-40B4-BE49-F238E27FC236}">
              <a16:creationId xmlns:a16="http://schemas.microsoft.com/office/drawing/2014/main" id="{354BE760-44AA-45D8-934A-46BC22320D9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6" name="Picture 95" descr="http://teamtrack.ic.ncs.com/tmtrack/images/jsblank.gif">
          <a:extLst>
            <a:ext uri="{FF2B5EF4-FFF2-40B4-BE49-F238E27FC236}">
              <a16:creationId xmlns:a16="http://schemas.microsoft.com/office/drawing/2014/main" id="{54F4CBAA-ACB4-4B03-896A-458C2CB5FD3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7" name="Picture 96" descr="http://teamtrack.ic.ncs.com/tmtrack/images/jsblank.gif">
          <a:extLst>
            <a:ext uri="{FF2B5EF4-FFF2-40B4-BE49-F238E27FC236}">
              <a16:creationId xmlns:a16="http://schemas.microsoft.com/office/drawing/2014/main" id="{EB60ED49-FB55-4FAA-A254-52EA3C7C1F8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8" name="Picture 97" descr="http://teamtrack.ic.ncs.com/tmtrack/images/jsblank.gif">
          <a:extLst>
            <a:ext uri="{FF2B5EF4-FFF2-40B4-BE49-F238E27FC236}">
              <a16:creationId xmlns:a16="http://schemas.microsoft.com/office/drawing/2014/main" id="{4991678F-99E2-4107-8170-8B40F4F41BE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9" name="Picture 98" descr="http://teamtrack.ic.ncs.com/tmtrack/images/jsblank.gif">
          <a:extLst>
            <a:ext uri="{FF2B5EF4-FFF2-40B4-BE49-F238E27FC236}">
              <a16:creationId xmlns:a16="http://schemas.microsoft.com/office/drawing/2014/main" id="{FB0A7CFE-2E73-44E1-891A-1A58A2EC2DC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0" name="Picture 99" descr="http://teamtrack.ic.ncs.com/tmtrack/images/jsblank.gif">
          <a:extLst>
            <a:ext uri="{FF2B5EF4-FFF2-40B4-BE49-F238E27FC236}">
              <a16:creationId xmlns:a16="http://schemas.microsoft.com/office/drawing/2014/main" id="{F133EDFB-A2B9-4599-ADA4-CBBB15BB4F7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1" name="Picture 100" descr="http://teamtrack.ic.ncs.com/tmtrack/images/jsblank.gif">
          <a:extLst>
            <a:ext uri="{FF2B5EF4-FFF2-40B4-BE49-F238E27FC236}">
              <a16:creationId xmlns:a16="http://schemas.microsoft.com/office/drawing/2014/main" id="{8268A95F-EFA5-403E-9E7F-6AD1F1A6440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2" name="Picture 101" descr="http://teamtrack.ic.ncs.com/tmtrack/images/jsblank.gif">
          <a:extLst>
            <a:ext uri="{FF2B5EF4-FFF2-40B4-BE49-F238E27FC236}">
              <a16:creationId xmlns:a16="http://schemas.microsoft.com/office/drawing/2014/main" id="{60D8CFDB-19E2-41F3-8CF4-8DB7725456B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3" name="Picture 102" descr="http://teamtrack.ic.ncs.com/tmtrack/images/jsblank.gif">
          <a:extLst>
            <a:ext uri="{FF2B5EF4-FFF2-40B4-BE49-F238E27FC236}">
              <a16:creationId xmlns:a16="http://schemas.microsoft.com/office/drawing/2014/main" id="{EE240E5B-ACD2-4CF2-8142-D9B17A55683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4" name="Picture 103" descr="http://teamtrack.ic.ncs.com/tmtrack/images/jsblank.gif">
          <a:extLst>
            <a:ext uri="{FF2B5EF4-FFF2-40B4-BE49-F238E27FC236}">
              <a16:creationId xmlns:a16="http://schemas.microsoft.com/office/drawing/2014/main" id="{9BF00CCB-ECC4-4838-BA6B-C9548C0A8A3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5" name="Picture 104" descr="http://teamtrack.ic.ncs.com/tmtrack/images/jsblank.gif">
          <a:extLst>
            <a:ext uri="{FF2B5EF4-FFF2-40B4-BE49-F238E27FC236}">
              <a16:creationId xmlns:a16="http://schemas.microsoft.com/office/drawing/2014/main" id="{643AE388-A76E-4459-94E6-766FC2F6767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6" name="Picture 105" descr="http://teamtrack.ic.ncs.com/tmtrack/images/jsblank.gif">
          <a:extLst>
            <a:ext uri="{FF2B5EF4-FFF2-40B4-BE49-F238E27FC236}">
              <a16:creationId xmlns:a16="http://schemas.microsoft.com/office/drawing/2014/main" id="{7A3D6049-83DE-48EE-9BA6-1500D163444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7" name="Picture 106" descr="http://teamtrack.ic.ncs.com/tmtrack/images/jsblank.gif">
          <a:extLst>
            <a:ext uri="{FF2B5EF4-FFF2-40B4-BE49-F238E27FC236}">
              <a16:creationId xmlns:a16="http://schemas.microsoft.com/office/drawing/2014/main" id="{D09B8B4F-73D8-499F-99D5-5340EAEEAFE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8" name="Picture 107" descr="http://teamtrack.ic.ncs.com/tmtrack/images/jsblank.gif">
          <a:extLst>
            <a:ext uri="{FF2B5EF4-FFF2-40B4-BE49-F238E27FC236}">
              <a16:creationId xmlns:a16="http://schemas.microsoft.com/office/drawing/2014/main" id="{1B183C94-6B9D-49D7-AF23-E50EEB9C0A6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9" name="Picture 108" descr="http://teamtrack.ic.ncs.com/tmtrack/images/jsblank.gif">
          <a:extLst>
            <a:ext uri="{FF2B5EF4-FFF2-40B4-BE49-F238E27FC236}">
              <a16:creationId xmlns:a16="http://schemas.microsoft.com/office/drawing/2014/main" id="{F109A822-9D6C-4F4A-9544-6FD652C6854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0" name="Picture 109" descr="http://teamtrack.ic.ncs.com/tmtrack/images/jsblank.gif">
          <a:extLst>
            <a:ext uri="{FF2B5EF4-FFF2-40B4-BE49-F238E27FC236}">
              <a16:creationId xmlns:a16="http://schemas.microsoft.com/office/drawing/2014/main" id="{F4219EC3-B2BB-4E9B-9E6E-3BAB9ABF796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1" name="Picture 110" descr="http://teamtrack.ic.ncs.com/tmtrack/images/jsblank.gif">
          <a:extLst>
            <a:ext uri="{FF2B5EF4-FFF2-40B4-BE49-F238E27FC236}">
              <a16:creationId xmlns:a16="http://schemas.microsoft.com/office/drawing/2014/main" id="{69AE0859-2CEB-4538-9275-3C25A6C0A03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2" name="Picture 111" descr="http://teamtrack.ic.ncs.com/tmtrack/images/jsblank.gif">
          <a:extLst>
            <a:ext uri="{FF2B5EF4-FFF2-40B4-BE49-F238E27FC236}">
              <a16:creationId xmlns:a16="http://schemas.microsoft.com/office/drawing/2014/main" id="{1A590F97-D316-4357-B520-1616E5D52FA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3" name="Picture 112" descr="http://teamtrack.ic.ncs.com/tmtrack/images/jsblank.gif">
          <a:extLst>
            <a:ext uri="{FF2B5EF4-FFF2-40B4-BE49-F238E27FC236}">
              <a16:creationId xmlns:a16="http://schemas.microsoft.com/office/drawing/2014/main" id="{480E9C6B-0F33-4C69-943F-2BFFEF73BE0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4" name="Picture 113" descr="http://teamtrack.ic.ncs.com/tmtrack/images/jsblank.gif">
          <a:extLst>
            <a:ext uri="{FF2B5EF4-FFF2-40B4-BE49-F238E27FC236}">
              <a16:creationId xmlns:a16="http://schemas.microsoft.com/office/drawing/2014/main" id="{595AFBBC-A25A-4D4C-A064-F0181395287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5" name="Picture 114" descr="http://teamtrack.ic.ncs.com/tmtrack/images/jsblank.gif">
          <a:extLst>
            <a:ext uri="{FF2B5EF4-FFF2-40B4-BE49-F238E27FC236}">
              <a16:creationId xmlns:a16="http://schemas.microsoft.com/office/drawing/2014/main" id="{9ED32A5F-2BA0-4DC4-9AC8-FF87B6A8EF0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6" name="Picture 115" descr="http://teamtrack.ic.ncs.com/tmtrack/images/jsblank.gif">
          <a:extLst>
            <a:ext uri="{FF2B5EF4-FFF2-40B4-BE49-F238E27FC236}">
              <a16:creationId xmlns:a16="http://schemas.microsoft.com/office/drawing/2014/main" id="{AF8C73A3-B42D-4E66-81E1-5DE7BFF9CB6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7" name="Picture 116" descr="http://teamtrack.ic.ncs.com/tmtrack/images/jsblank.gif">
          <a:extLst>
            <a:ext uri="{FF2B5EF4-FFF2-40B4-BE49-F238E27FC236}">
              <a16:creationId xmlns:a16="http://schemas.microsoft.com/office/drawing/2014/main" id="{D6F77729-CBD3-45F7-9231-1EF800F55CC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8" name="Picture 117" descr="http://teamtrack.ic.ncs.com/tmtrack/images/jsblank.gif">
          <a:extLst>
            <a:ext uri="{FF2B5EF4-FFF2-40B4-BE49-F238E27FC236}">
              <a16:creationId xmlns:a16="http://schemas.microsoft.com/office/drawing/2014/main" id="{B16DFFB6-37C3-4F07-9062-617F0808271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9" name="Picture 118" descr="http://teamtrack.ic.ncs.com/tmtrack/images/jsblank.gif">
          <a:extLst>
            <a:ext uri="{FF2B5EF4-FFF2-40B4-BE49-F238E27FC236}">
              <a16:creationId xmlns:a16="http://schemas.microsoft.com/office/drawing/2014/main" id="{FC4C9D22-B9D4-43C0-B48A-79CE4F1D7DF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0" name="Picture 119" descr="http://teamtrack.ic.ncs.com/tmtrack/images/jsblank.gif">
          <a:extLst>
            <a:ext uri="{FF2B5EF4-FFF2-40B4-BE49-F238E27FC236}">
              <a16:creationId xmlns:a16="http://schemas.microsoft.com/office/drawing/2014/main" id="{2EB66E09-6A8E-4137-9C1D-54F25A79D42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1" name="Picture 120" descr="http://teamtrack.ic.ncs.com/tmtrack/images/jsblank.gif">
          <a:extLst>
            <a:ext uri="{FF2B5EF4-FFF2-40B4-BE49-F238E27FC236}">
              <a16:creationId xmlns:a16="http://schemas.microsoft.com/office/drawing/2014/main" id="{94432775-60F2-4FE2-B5A8-8D97C4A080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2" name="Picture 121" descr="http://teamtrack.ic.ncs.com/tmtrack/images/jsblank.gif">
          <a:extLst>
            <a:ext uri="{FF2B5EF4-FFF2-40B4-BE49-F238E27FC236}">
              <a16:creationId xmlns:a16="http://schemas.microsoft.com/office/drawing/2014/main" id="{4C1E41FB-3BCB-4C7A-A03D-559F3ABBE43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3" name="Picture 122" descr="http://teamtrack.ic.ncs.com/tmtrack/images/jsblank.gif">
          <a:extLst>
            <a:ext uri="{FF2B5EF4-FFF2-40B4-BE49-F238E27FC236}">
              <a16:creationId xmlns:a16="http://schemas.microsoft.com/office/drawing/2014/main" id="{489BD6A9-1E13-4FF3-9D4F-1BA0787DF11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4" name="Picture 123" descr="http://teamtrack.ic.ncs.com/tmtrack/images/jsblank.gif">
          <a:extLst>
            <a:ext uri="{FF2B5EF4-FFF2-40B4-BE49-F238E27FC236}">
              <a16:creationId xmlns:a16="http://schemas.microsoft.com/office/drawing/2014/main" id="{E897F837-629D-484E-97C1-FAD2FD09A1F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5" name="Picture 124" descr="http://teamtrack.ic.ncs.com/tmtrack/images/jsblank.gif">
          <a:extLst>
            <a:ext uri="{FF2B5EF4-FFF2-40B4-BE49-F238E27FC236}">
              <a16:creationId xmlns:a16="http://schemas.microsoft.com/office/drawing/2014/main" id="{B58384AA-7785-49AD-AB74-A7759FDFC29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6" name="Picture 125" descr="http://teamtrack.ic.ncs.com/tmtrack/images/jsblank.gif">
          <a:extLst>
            <a:ext uri="{FF2B5EF4-FFF2-40B4-BE49-F238E27FC236}">
              <a16:creationId xmlns:a16="http://schemas.microsoft.com/office/drawing/2014/main" id="{2360EF45-6B68-4A09-89EF-ED762E6DBA2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7" name="Picture 126" descr="http://teamtrack.ic.ncs.com/tmtrack/images/jsblank.gif">
          <a:extLst>
            <a:ext uri="{FF2B5EF4-FFF2-40B4-BE49-F238E27FC236}">
              <a16:creationId xmlns:a16="http://schemas.microsoft.com/office/drawing/2014/main" id="{495610EB-3788-48D5-94CD-C18114EC03C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8" name="Picture 127" descr="http://teamtrack.ic.ncs.com/tmtrack/images/jsblank.gif">
          <a:extLst>
            <a:ext uri="{FF2B5EF4-FFF2-40B4-BE49-F238E27FC236}">
              <a16:creationId xmlns:a16="http://schemas.microsoft.com/office/drawing/2014/main" id="{DF662A63-CE30-4D2D-982B-8167F9559B0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9" name="Picture 128" descr="http://teamtrack.ic.ncs.com/tmtrack/images/jsblank.gif">
          <a:extLst>
            <a:ext uri="{FF2B5EF4-FFF2-40B4-BE49-F238E27FC236}">
              <a16:creationId xmlns:a16="http://schemas.microsoft.com/office/drawing/2014/main" id="{D55827F2-60E5-4672-9CC5-B413B419F5E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0" name="Picture 129" descr="http://teamtrack.ic.ncs.com/tmtrack/images/jsblank.gif">
          <a:extLst>
            <a:ext uri="{FF2B5EF4-FFF2-40B4-BE49-F238E27FC236}">
              <a16:creationId xmlns:a16="http://schemas.microsoft.com/office/drawing/2014/main" id="{AAE2FCD9-CA08-4F0E-9B0D-395AA39B0E2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1" name="Picture 130" descr="http://teamtrack.ic.ncs.com/tmtrack/images/jsblank.gif">
          <a:extLst>
            <a:ext uri="{FF2B5EF4-FFF2-40B4-BE49-F238E27FC236}">
              <a16:creationId xmlns:a16="http://schemas.microsoft.com/office/drawing/2014/main" id="{C65DD551-3901-4038-9ACA-ABB43300051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2" name="Picture 131" descr="http://teamtrack.ic.ncs.com/tmtrack/images/jsblank.gif">
          <a:extLst>
            <a:ext uri="{FF2B5EF4-FFF2-40B4-BE49-F238E27FC236}">
              <a16:creationId xmlns:a16="http://schemas.microsoft.com/office/drawing/2014/main" id="{95BC3391-0867-40FB-A007-2D75FA55726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3" name="Picture 132" descr="http://teamtrack.ic.ncs.com/tmtrack/images/jsblank.gif">
          <a:extLst>
            <a:ext uri="{FF2B5EF4-FFF2-40B4-BE49-F238E27FC236}">
              <a16:creationId xmlns:a16="http://schemas.microsoft.com/office/drawing/2014/main" id="{3ADF4E46-BF54-4B9A-BDA1-C6356D9B92A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4" name="Picture 133" descr="http://teamtrack.ic.ncs.com/tmtrack/images/jsblank.gif">
          <a:extLst>
            <a:ext uri="{FF2B5EF4-FFF2-40B4-BE49-F238E27FC236}">
              <a16:creationId xmlns:a16="http://schemas.microsoft.com/office/drawing/2014/main" id="{3D6329F5-79A1-4D49-8214-284DB20B2EA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5" name="Picture 134" descr="http://teamtrack.ic.ncs.com/tmtrack/images/jsblank.gif">
          <a:extLst>
            <a:ext uri="{FF2B5EF4-FFF2-40B4-BE49-F238E27FC236}">
              <a16:creationId xmlns:a16="http://schemas.microsoft.com/office/drawing/2014/main" id="{0D2DB4A8-C88F-43B5-B134-A5E13205C31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6" name="Picture 135" descr="http://teamtrack.ic.ncs.com/tmtrack/images/jsblank.gif">
          <a:extLst>
            <a:ext uri="{FF2B5EF4-FFF2-40B4-BE49-F238E27FC236}">
              <a16:creationId xmlns:a16="http://schemas.microsoft.com/office/drawing/2014/main" id="{831CCE6F-B01E-46B1-9C96-7C80471F80E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7" name="Picture 136" descr="http://teamtrack.ic.ncs.com/tmtrack/images/jsblank.gif">
          <a:extLst>
            <a:ext uri="{FF2B5EF4-FFF2-40B4-BE49-F238E27FC236}">
              <a16:creationId xmlns:a16="http://schemas.microsoft.com/office/drawing/2014/main" id="{DFF4671C-4A19-4316-85BA-9DD8E0F29B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8" name="Picture 137" descr="http://teamtrack.ic.ncs.com/tmtrack/images/jsblank.gif">
          <a:extLst>
            <a:ext uri="{FF2B5EF4-FFF2-40B4-BE49-F238E27FC236}">
              <a16:creationId xmlns:a16="http://schemas.microsoft.com/office/drawing/2014/main" id="{AF823B5B-AAF5-4512-BCC2-7A1A2EDC27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9" name="Picture 138" descr="http://teamtrack.ic.ncs.com/tmtrack/images/jsblank.gif">
          <a:extLst>
            <a:ext uri="{FF2B5EF4-FFF2-40B4-BE49-F238E27FC236}">
              <a16:creationId xmlns:a16="http://schemas.microsoft.com/office/drawing/2014/main" id="{1627A4D8-B166-449B-A91D-0F4B441D4CE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0" name="Picture 139" descr="http://teamtrack.ic.ncs.com/tmtrack/images/jsblank.gif">
          <a:extLst>
            <a:ext uri="{FF2B5EF4-FFF2-40B4-BE49-F238E27FC236}">
              <a16:creationId xmlns:a16="http://schemas.microsoft.com/office/drawing/2014/main" id="{53875DF6-ED97-49EF-B791-F90AD651BD3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1" name="Picture 140" descr="http://teamtrack.ic.ncs.com/tmtrack/images/jsblank.gif">
          <a:extLst>
            <a:ext uri="{FF2B5EF4-FFF2-40B4-BE49-F238E27FC236}">
              <a16:creationId xmlns:a16="http://schemas.microsoft.com/office/drawing/2014/main" id="{FA4492F5-2E26-4311-BADB-03BA04C3ADB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2" name="Picture 141" descr="http://teamtrack.ic.ncs.com/tmtrack/images/jsblank.gif">
          <a:extLst>
            <a:ext uri="{FF2B5EF4-FFF2-40B4-BE49-F238E27FC236}">
              <a16:creationId xmlns:a16="http://schemas.microsoft.com/office/drawing/2014/main" id="{D5BC3832-28C0-4271-9EC1-F37617A94F7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3" name="Picture 142" descr="http://teamtrack.ic.ncs.com/tmtrack/images/jsblank.gif">
          <a:extLst>
            <a:ext uri="{FF2B5EF4-FFF2-40B4-BE49-F238E27FC236}">
              <a16:creationId xmlns:a16="http://schemas.microsoft.com/office/drawing/2014/main" id="{0E1D82E3-CC93-471F-83A1-323BCD76852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4" name="Picture 143" descr="http://teamtrack.ic.ncs.com/tmtrack/images/jsblank.gif">
          <a:extLst>
            <a:ext uri="{FF2B5EF4-FFF2-40B4-BE49-F238E27FC236}">
              <a16:creationId xmlns:a16="http://schemas.microsoft.com/office/drawing/2014/main" id="{6F6C9873-1B6E-47EF-B34C-79249E80E25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5" name="Picture 144" descr="http://teamtrack.ic.ncs.com/tmtrack/images/jsblank.gif">
          <a:extLst>
            <a:ext uri="{FF2B5EF4-FFF2-40B4-BE49-F238E27FC236}">
              <a16:creationId xmlns:a16="http://schemas.microsoft.com/office/drawing/2014/main" id="{D2A0D74C-7405-4E5C-848F-C80DA8D8660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6" name="Picture 145" descr="http://teamtrack.ic.ncs.com/tmtrack/images/jsblank.gif">
          <a:extLst>
            <a:ext uri="{FF2B5EF4-FFF2-40B4-BE49-F238E27FC236}">
              <a16:creationId xmlns:a16="http://schemas.microsoft.com/office/drawing/2014/main" id="{0DA9DD3E-2D05-4BC0-B43D-5D2F5FAE0A2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7" name="Picture 146" descr="http://teamtrack.ic.ncs.com/tmtrack/images/jsblank.gif">
          <a:extLst>
            <a:ext uri="{FF2B5EF4-FFF2-40B4-BE49-F238E27FC236}">
              <a16:creationId xmlns:a16="http://schemas.microsoft.com/office/drawing/2014/main" id="{34278F65-576D-4D14-AF39-F3F69302D39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8" name="Picture 147" descr="http://teamtrack.ic.ncs.com/tmtrack/images/jsblank.gif">
          <a:extLst>
            <a:ext uri="{FF2B5EF4-FFF2-40B4-BE49-F238E27FC236}">
              <a16:creationId xmlns:a16="http://schemas.microsoft.com/office/drawing/2014/main" id="{270C4DC0-1C97-4746-9054-4CF5F5B8E6B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9" name="Picture 148" descr="http://teamtrack.ic.ncs.com/tmtrack/images/jsblank.gif">
          <a:extLst>
            <a:ext uri="{FF2B5EF4-FFF2-40B4-BE49-F238E27FC236}">
              <a16:creationId xmlns:a16="http://schemas.microsoft.com/office/drawing/2014/main" id="{6AB1B315-D143-41A7-8815-C75A02ED9BA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0" name="Picture 149" descr="http://teamtrack.ic.ncs.com/tmtrack/images/jsblank.gif">
          <a:extLst>
            <a:ext uri="{FF2B5EF4-FFF2-40B4-BE49-F238E27FC236}">
              <a16:creationId xmlns:a16="http://schemas.microsoft.com/office/drawing/2014/main" id="{AD976E9F-1FA6-48C8-B3E4-2A8E03A13DF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1" name="Picture 150" descr="http://teamtrack.ic.ncs.com/tmtrack/images/jsblank.gif">
          <a:extLst>
            <a:ext uri="{FF2B5EF4-FFF2-40B4-BE49-F238E27FC236}">
              <a16:creationId xmlns:a16="http://schemas.microsoft.com/office/drawing/2014/main" id="{9BA65BA0-5F53-4235-8627-D688E5D28EF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2" name="Picture 151" descr="http://teamtrack.ic.ncs.com/tmtrack/images/jsblank.gif">
          <a:extLst>
            <a:ext uri="{FF2B5EF4-FFF2-40B4-BE49-F238E27FC236}">
              <a16:creationId xmlns:a16="http://schemas.microsoft.com/office/drawing/2014/main" id="{3D784547-0157-4EF7-AF25-F1CD8D1842E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3" name="Picture 152" descr="http://teamtrack.ic.ncs.com/tmtrack/images/jsblank.gif">
          <a:extLst>
            <a:ext uri="{FF2B5EF4-FFF2-40B4-BE49-F238E27FC236}">
              <a16:creationId xmlns:a16="http://schemas.microsoft.com/office/drawing/2014/main" id="{10115BB6-E3C9-45C3-90BC-EAA04564007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4" name="Picture 153" descr="http://teamtrack.ic.ncs.com/tmtrack/images/jsblank.gif">
          <a:extLst>
            <a:ext uri="{FF2B5EF4-FFF2-40B4-BE49-F238E27FC236}">
              <a16:creationId xmlns:a16="http://schemas.microsoft.com/office/drawing/2014/main" id="{5F01E963-8904-4888-A4F5-14173C6928B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5" name="Picture 154" descr="http://teamtrack.ic.ncs.com/tmtrack/images/jsblank.gif">
          <a:extLst>
            <a:ext uri="{FF2B5EF4-FFF2-40B4-BE49-F238E27FC236}">
              <a16:creationId xmlns:a16="http://schemas.microsoft.com/office/drawing/2014/main" id="{F18B826E-4AA6-472E-998B-C76A4E7E345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6" name="Picture 155" descr="http://teamtrack.ic.ncs.com/tmtrack/images/jsblank.gif">
          <a:extLst>
            <a:ext uri="{FF2B5EF4-FFF2-40B4-BE49-F238E27FC236}">
              <a16:creationId xmlns:a16="http://schemas.microsoft.com/office/drawing/2014/main" id="{673611B5-CF4A-4763-9D28-83915F3FC4F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7" name="Picture 156" descr="http://teamtrack.ic.ncs.com/tmtrack/images/jsblank.gif">
          <a:extLst>
            <a:ext uri="{FF2B5EF4-FFF2-40B4-BE49-F238E27FC236}">
              <a16:creationId xmlns:a16="http://schemas.microsoft.com/office/drawing/2014/main" id="{D561AAE7-3AB3-4562-BA33-EEFE765907C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8" name="Picture 157" descr="http://teamtrack.ic.ncs.com/tmtrack/images/jsblank.gif">
          <a:extLst>
            <a:ext uri="{FF2B5EF4-FFF2-40B4-BE49-F238E27FC236}">
              <a16:creationId xmlns:a16="http://schemas.microsoft.com/office/drawing/2014/main" id="{7D25E76B-8B83-4031-99DB-5D9C222CFC2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9" name="Picture 158" descr="http://teamtrack.ic.ncs.com/tmtrack/images/jsblank.gif">
          <a:extLst>
            <a:ext uri="{FF2B5EF4-FFF2-40B4-BE49-F238E27FC236}">
              <a16:creationId xmlns:a16="http://schemas.microsoft.com/office/drawing/2014/main" id="{246EE0A4-DBFE-4423-B0DD-32198C68DE9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0" name="Picture 159" descr="http://teamtrack.ic.ncs.com/tmtrack/images/jsblank.gif">
          <a:extLst>
            <a:ext uri="{FF2B5EF4-FFF2-40B4-BE49-F238E27FC236}">
              <a16:creationId xmlns:a16="http://schemas.microsoft.com/office/drawing/2014/main" id="{2D9EC7DB-7ED2-4234-892A-EEF42B99DF6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1" name="Picture 160" descr="http://teamtrack.ic.ncs.com/tmtrack/images/jsblank.gif">
          <a:extLst>
            <a:ext uri="{FF2B5EF4-FFF2-40B4-BE49-F238E27FC236}">
              <a16:creationId xmlns:a16="http://schemas.microsoft.com/office/drawing/2014/main" id="{9C081B62-FF46-4C73-A34C-C8F7E9BDF2D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2" name="Picture 161" descr="http://teamtrack.ic.ncs.com/tmtrack/images/jsblank.gif">
          <a:extLst>
            <a:ext uri="{FF2B5EF4-FFF2-40B4-BE49-F238E27FC236}">
              <a16:creationId xmlns:a16="http://schemas.microsoft.com/office/drawing/2014/main" id="{1B43521E-804D-434C-81C1-1062A279D3B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3" name="Picture 162" descr="http://teamtrack.ic.ncs.com/tmtrack/images/jsblank.gif">
          <a:extLst>
            <a:ext uri="{FF2B5EF4-FFF2-40B4-BE49-F238E27FC236}">
              <a16:creationId xmlns:a16="http://schemas.microsoft.com/office/drawing/2014/main" id="{3263A357-1608-4403-A402-36AABA62F1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4" name="Picture 163" descr="http://teamtrack.ic.ncs.com/tmtrack/images/jsblank.gif">
          <a:extLst>
            <a:ext uri="{FF2B5EF4-FFF2-40B4-BE49-F238E27FC236}">
              <a16:creationId xmlns:a16="http://schemas.microsoft.com/office/drawing/2014/main" id="{B85A9942-17DB-42F1-8F7C-51E9AB3DDFF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5" name="Picture 164" descr="http://teamtrack.ic.ncs.com/tmtrack/images/jsblank.gif">
          <a:extLst>
            <a:ext uri="{FF2B5EF4-FFF2-40B4-BE49-F238E27FC236}">
              <a16:creationId xmlns:a16="http://schemas.microsoft.com/office/drawing/2014/main" id="{FFCA144C-B0D8-4BF0-9A66-F76A499005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6" name="Picture 165" descr="http://teamtrack.ic.ncs.com/tmtrack/images/jsblank.gif">
          <a:extLst>
            <a:ext uri="{FF2B5EF4-FFF2-40B4-BE49-F238E27FC236}">
              <a16:creationId xmlns:a16="http://schemas.microsoft.com/office/drawing/2014/main" id="{401627EC-1DE3-4444-B30D-04C6A165C05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7" name="Picture 166" descr="http://teamtrack.ic.ncs.com/tmtrack/images/jsblank.gif">
          <a:extLst>
            <a:ext uri="{FF2B5EF4-FFF2-40B4-BE49-F238E27FC236}">
              <a16:creationId xmlns:a16="http://schemas.microsoft.com/office/drawing/2014/main" id="{49C6990C-E116-4FD1-9BCD-74D19C8A74F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8" name="Picture 167" descr="http://teamtrack.ic.ncs.com/tmtrack/images/jsblank.gif">
          <a:extLst>
            <a:ext uri="{FF2B5EF4-FFF2-40B4-BE49-F238E27FC236}">
              <a16:creationId xmlns:a16="http://schemas.microsoft.com/office/drawing/2014/main" id="{23AA8F6D-32E6-41CB-B74D-1A94ABCA928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9" name="Picture 168" descr="http://teamtrack.ic.ncs.com/tmtrack/images/jsblank.gif">
          <a:extLst>
            <a:ext uri="{FF2B5EF4-FFF2-40B4-BE49-F238E27FC236}">
              <a16:creationId xmlns:a16="http://schemas.microsoft.com/office/drawing/2014/main" id="{38068B66-93AC-47FB-A66B-FAB9AA9D5BE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0" name="Picture 169" descr="http://teamtrack.ic.ncs.com/tmtrack/images/jsblank.gif">
          <a:extLst>
            <a:ext uri="{FF2B5EF4-FFF2-40B4-BE49-F238E27FC236}">
              <a16:creationId xmlns:a16="http://schemas.microsoft.com/office/drawing/2014/main" id="{C9B30864-C0DA-4AD2-B240-DB9B4BC63BD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1" name="Picture 170" descr="http://teamtrack.ic.ncs.com/tmtrack/images/jsblank.gif">
          <a:extLst>
            <a:ext uri="{FF2B5EF4-FFF2-40B4-BE49-F238E27FC236}">
              <a16:creationId xmlns:a16="http://schemas.microsoft.com/office/drawing/2014/main" id="{CEEADF04-113D-4F8A-922F-37210F6E02D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2" name="Picture 171" descr="http://teamtrack.ic.ncs.com/tmtrack/images/jsblank.gif">
          <a:extLst>
            <a:ext uri="{FF2B5EF4-FFF2-40B4-BE49-F238E27FC236}">
              <a16:creationId xmlns:a16="http://schemas.microsoft.com/office/drawing/2014/main" id="{0319D0FB-4F00-46B0-8100-D0378E50E60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3" name="Picture 172" descr="http://teamtrack.ic.ncs.com/tmtrack/images/jsblank.gif">
          <a:extLst>
            <a:ext uri="{FF2B5EF4-FFF2-40B4-BE49-F238E27FC236}">
              <a16:creationId xmlns:a16="http://schemas.microsoft.com/office/drawing/2014/main" id="{51B266A4-370F-413E-BE0C-DDCBAEB60DA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4" name="Picture 173" descr="http://teamtrack.ic.ncs.com/tmtrack/images/jsblank.gif">
          <a:extLst>
            <a:ext uri="{FF2B5EF4-FFF2-40B4-BE49-F238E27FC236}">
              <a16:creationId xmlns:a16="http://schemas.microsoft.com/office/drawing/2014/main" id="{3033C946-8FC6-4A66-959E-5E8BC6B86E0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5" name="Picture 174" descr="http://teamtrack.ic.ncs.com/tmtrack/images/jsblank.gif">
          <a:extLst>
            <a:ext uri="{FF2B5EF4-FFF2-40B4-BE49-F238E27FC236}">
              <a16:creationId xmlns:a16="http://schemas.microsoft.com/office/drawing/2014/main" id="{C4054F74-9059-4D26-B765-10A71EC46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6" name="Picture 175" descr="http://teamtrack.ic.ncs.com/tmtrack/images/jsblank.gif">
          <a:extLst>
            <a:ext uri="{FF2B5EF4-FFF2-40B4-BE49-F238E27FC236}">
              <a16:creationId xmlns:a16="http://schemas.microsoft.com/office/drawing/2014/main" id="{460C7405-5586-4CB0-91A9-4A69FB44725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7" name="Picture 176" descr="http://teamtrack.ic.ncs.com/tmtrack/images/jsblank.gif">
          <a:extLst>
            <a:ext uri="{FF2B5EF4-FFF2-40B4-BE49-F238E27FC236}">
              <a16:creationId xmlns:a16="http://schemas.microsoft.com/office/drawing/2014/main" id="{6450615C-C07A-450B-944E-97E7D9D33E5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8" name="Picture 177" descr="http://teamtrack.ic.ncs.com/tmtrack/images/jsblank.gif">
          <a:extLst>
            <a:ext uri="{FF2B5EF4-FFF2-40B4-BE49-F238E27FC236}">
              <a16:creationId xmlns:a16="http://schemas.microsoft.com/office/drawing/2014/main" id="{37761836-8497-4CBF-A5EE-440665CDC79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9" name="Picture 178" descr="http://teamtrack.ic.ncs.com/tmtrack/images/jsblank.gif">
          <a:extLst>
            <a:ext uri="{FF2B5EF4-FFF2-40B4-BE49-F238E27FC236}">
              <a16:creationId xmlns:a16="http://schemas.microsoft.com/office/drawing/2014/main" id="{B6FCE019-738B-4D00-8505-14FCEF7008F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0" name="Picture 179" descr="http://teamtrack.ic.ncs.com/tmtrack/images/jsblank.gif">
          <a:extLst>
            <a:ext uri="{FF2B5EF4-FFF2-40B4-BE49-F238E27FC236}">
              <a16:creationId xmlns:a16="http://schemas.microsoft.com/office/drawing/2014/main" id="{AE3CD755-D93C-45C1-BAB8-281F6395506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1" name="Picture 180" descr="http://teamtrack.ic.ncs.com/tmtrack/images/jsblank.gif">
          <a:extLst>
            <a:ext uri="{FF2B5EF4-FFF2-40B4-BE49-F238E27FC236}">
              <a16:creationId xmlns:a16="http://schemas.microsoft.com/office/drawing/2014/main" id="{0381F8C6-425F-4478-884A-69F9E3E78C2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2" name="Picture 181" descr="http://teamtrack.ic.ncs.com/tmtrack/images/jsblank.gif">
          <a:extLst>
            <a:ext uri="{FF2B5EF4-FFF2-40B4-BE49-F238E27FC236}">
              <a16:creationId xmlns:a16="http://schemas.microsoft.com/office/drawing/2014/main" id="{9F49AAEC-ED8A-4C4B-B017-DCFA189301E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3" name="Picture 182" descr="http://teamtrack.ic.ncs.com/tmtrack/images/jsblank.gif">
          <a:extLst>
            <a:ext uri="{FF2B5EF4-FFF2-40B4-BE49-F238E27FC236}">
              <a16:creationId xmlns:a16="http://schemas.microsoft.com/office/drawing/2014/main" id="{49C4C76B-9ADE-4A9A-9F17-28FA3761FEB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4" name="Picture 183" descr="http://teamtrack.ic.ncs.com/tmtrack/images/jsblank.gif">
          <a:extLst>
            <a:ext uri="{FF2B5EF4-FFF2-40B4-BE49-F238E27FC236}">
              <a16:creationId xmlns:a16="http://schemas.microsoft.com/office/drawing/2014/main" id="{D46B33B2-34EB-4262-B2C2-7925F86B28D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5" name="Picture 184" descr="http://teamtrack.ic.ncs.com/tmtrack/images/jsblank.gif">
          <a:extLst>
            <a:ext uri="{FF2B5EF4-FFF2-40B4-BE49-F238E27FC236}">
              <a16:creationId xmlns:a16="http://schemas.microsoft.com/office/drawing/2014/main" id="{FA0D8331-9034-44BE-8132-1A56534486A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6" name="Picture 185" descr="http://teamtrack.ic.ncs.com/tmtrack/images/jsblank.gif">
          <a:extLst>
            <a:ext uri="{FF2B5EF4-FFF2-40B4-BE49-F238E27FC236}">
              <a16:creationId xmlns:a16="http://schemas.microsoft.com/office/drawing/2014/main" id="{8609F6AE-C9DC-49D2-996D-4180346B7E2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7" name="Picture 186" descr="http://teamtrack.ic.ncs.com/tmtrack/images/jsblank.gif">
          <a:extLst>
            <a:ext uri="{FF2B5EF4-FFF2-40B4-BE49-F238E27FC236}">
              <a16:creationId xmlns:a16="http://schemas.microsoft.com/office/drawing/2014/main" id="{C696DF28-6458-4C39-8A96-FEA74F03B19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8" name="Picture 187" descr="http://teamtrack.ic.ncs.com/tmtrack/images/jsblank.gif">
          <a:extLst>
            <a:ext uri="{FF2B5EF4-FFF2-40B4-BE49-F238E27FC236}">
              <a16:creationId xmlns:a16="http://schemas.microsoft.com/office/drawing/2014/main" id="{A2CAF2CE-B8DA-4578-80AA-793FF0F5CBB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9" name="Picture 188" descr="http://teamtrack.ic.ncs.com/tmtrack/images/jsblank.gif">
          <a:extLst>
            <a:ext uri="{FF2B5EF4-FFF2-40B4-BE49-F238E27FC236}">
              <a16:creationId xmlns:a16="http://schemas.microsoft.com/office/drawing/2014/main" id="{943A2F82-8302-43B9-8D26-CA0F9642077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0" name="Picture 189" descr="http://teamtrack.ic.ncs.com/tmtrack/images/jsblank.gif">
          <a:extLst>
            <a:ext uri="{FF2B5EF4-FFF2-40B4-BE49-F238E27FC236}">
              <a16:creationId xmlns:a16="http://schemas.microsoft.com/office/drawing/2014/main" id="{EDF4061A-93AA-4347-8C16-D4D5B6F0ECB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1" name="Picture 190" descr="http://teamtrack.ic.ncs.com/tmtrack/images/jsblank.gif">
          <a:extLst>
            <a:ext uri="{FF2B5EF4-FFF2-40B4-BE49-F238E27FC236}">
              <a16:creationId xmlns:a16="http://schemas.microsoft.com/office/drawing/2014/main" id="{F3067879-0F2D-496E-9AF7-7561158C333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2" name="Picture 191" descr="http://teamtrack.ic.ncs.com/tmtrack/images/jsblank.gif">
          <a:extLst>
            <a:ext uri="{FF2B5EF4-FFF2-40B4-BE49-F238E27FC236}">
              <a16:creationId xmlns:a16="http://schemas.microsoft.com/office/drawing/2014/main" id="{A8E89779-293F-4000-B209-E38D9C50B57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3" name="Picture 192" descr="http://teamtrack.ic.ncs.com/tmtrack/images/jsblank.gif">
          <a:extLst>
            <a:ext uri="{FF2B5EF4-FFF2-40B4-BE49-F238E27FC236}">
              <a16:creationId xmlns:a16="http://schemas.microsoft.com/office/drawing/2014/main" id="{A48C6B0F-E06E-4BD3-AAB2-442A0E8965F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4" name="Picture 193" descr="http://teamtrack.ic.ncs.com/tmtrack/images/jsblank.gif">
          <a:extLst>
            <a:ext uri="{FF2B5EF4-FFF2-40B4-BE49-F238E27FC236}">
              <a16:creationId xmlns:a16="http://schemas.microsoft.com/office/drawing/2014/main" id="{6C78A1F8-78E2-4CBC-B2EE-2C99C4D0386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5" name="Picture 194" descr="http://teamtrack.ic.ncs.com/tmtrack/images/jsblank.gif">
          <a:extLst>
            <a:ext uri="{FF2B5EF4-FFF2-40B4-BE49-F238E27FC236}">
              <a16:creationId xmlns:a16="http://schemas.microsoft.com/office/drawing/2014/main" id="{D69D2753-B00C-4DDB-B177-7243B790396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6" name="Picture 195" descr="http://teamtrack.ic.ncs.com/tmtrack/images/jsblank.gif">
          <a:extLst>
            <a:ext uri="{FF2B5EF4-FFF2-40B4-BE49-F238E27FC236}">
              <a16:creationId xmlns:a16="http://schemas.microsoft.com/office/drawing/2014/main" id="{05152517-8FD5-4A8B-99A3-A395377AB88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7" name="Picture 196" descr="http://teamtrack.ic.ncs.com/tmtrack/images/jsblank.gif">
          <a:extLst>
            <a:ext uri="{FF2B5EF4-FFF2-40B4-BE49-F238E27FC236}">
              <a16:creationId xmlns:a16="http://schemas.microsoft.com/office/drawing/2014/main" id="{7F9D66F6-C36A-4DE3-9C38-B6E08D59F48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8" name="Picture 197" descr="http://teamtrack.ic.ncs.com/tmtrack/images/jsblank.gif">
          <a:extLst>
            <a:ext uri="{FF2B5EF4-FFF2-40B4-BE49-F238E27FC236}">
              <a16:creationId xmlns:a16="http://schemas.microsoft.com/office/drawing/2014/main" id="{E505A764-1B3E-4647-8AD6-9DE4E804234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9" name="Picture 198" descr="http://teamtrack.ic.ncs.com/tmtrack/images/jsblank.gif">
          <a:extLst>
            <a:ext uri="{FF2B5EF4-FFF2-40B4-BE49-F238E27FC236}">
              <a16:creationId xmlns:a16="http://schemas.microsoft.com/office/drawing/2014/main" id="{BFF0DB9A-6EAA-4030-9B4E-CF3606D4D22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0" name="Picture 199" descr="http://teamtrack.ic.ncs.com/tmtrack/images/jsblank.gif">
          <a:extLst>
            <a:ext uri="{FF2B5EF4-FFF2-40B4-BE49-F238E27FC236}">
              <a16:creationId xmlns:a16="http://schemas.microsoft.com/office/drawing/2014/main" id="{E46838A4-A42D-4637-8767-E5B9594513B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1" name="Picture 200" descr="http://teamtrack.ic.ncs.com/tmtrack/images/jsblank.gif">
          <a:extLst>
            <a:ext uri="{FF2B5EF4-FFF2-40B4-BE49-F238E27FC236}">
              <a16:creationId xmlns:a16="http://schemas.microsoft.com/office/drawing/2014/main" id="{5EC6D72B-7BD3-44A6-82B0-D2B6B19DD79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2" name="Picture 201" descr="http://teamtrack.ic.ncs.com/tmtrack/images/jsblank.gif">
          <a:extLst>
            <a:ext uri="{FF2B5EF4-FFF2-40B4-BE49-F238E27FC236}">
              <a16:creationId xmlns:a16="http://schemas.microsoft.com/office/drawing/2014/main" id="{1C9940FB-B1B9-4EA7-A548-77265422F81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3" name="Picture 202" descr="http://teamtrack.ic.ncs.com/tmtrack/images/jsblank.gif">
          <a:extLst>
            <a:ext uri="{FF2B5EF4-FFF2-40B4-BE49-F238E27FC236}">
              <a16:creationId xmlns:a16="http://schemas.microsoft.com/office/drawing/2014/main" id="{8FC99D74-123A-4ED8-A144-019F8FC0AB2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4" name="Picture 203" descr="http://teamtrack.ic.ncs.com/tmtrack/images/jsblank.gif">
          <a:extLst>
            <a:ext uri="{FF2B5EF4-FFF2-40B4-BE49-F238E27FC236}">
              <a16:creationId xmlns:a16="http://schemas.microsoft.com/office/drawing/2014/main" id="{22F7D90D-56D2-4A42-B238-70800A16B73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5" name="Picture 204" descr="http://teamtrack.ic.ncs.com/tmtrack/images/jsblank.gif">
          <a:extLst>
            <a:ext uri="{FF2B5EF4-FFF2-40B4-BE49-F238E27FC236}">
              <a16:creationId xmlns:a16="http://schemas.microsoft.com/office/drawing/2014/main" id="{F8698ED1-1A6B-4537-9916-0DE2BD5AAFB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6" name="Picture 205" descr="http://teamtrack.ic.ncs.com/tmtrack/images/jsblank.gif">
          <a:extLst>
            <a:ext uri="{FF2B5EF4-FFF2-40B4-BE49-F238E27FC236}">
              <a16:creationId xmlns:a16="http://schemas.microsoft.com/office/drawing/2014/main" id="{6D23B8CF-7450-4005-B047-B812642829B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7" name="Picture 206" descr="http://teamtrack.ic.ncs.com/tmtrack/images/jsblank.gif">
          <a:extLst>
            <a:ext uri="{FF2B5EF4-FFF2-40B4-BE49-F238E27FC236}">
              <a16:creationId xmlns:a16="http://schemas.microsoft.com/office/drawing/2014/main" id="{5288D269-EF16-4248-91D6-CD10C86E8D5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8" name="Picture 207" descr="http://teamtrack.ic.ncs.com/tmtrack/images/jsblank.gif">
          <a:extLst>
            <a:ext uri="{FF2B5EF4-FFF2-40B4-BE49-F238E27FC236}">
              <a16:creationId xmlns:a16="http://schemas.microsoft.com/office/drawing/2014/main" id="{78C3DF9E-0D50-4E11-A6CD-915E2432DA7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9" name="Picture 208" descr="http://teamtrack.ic.ncs.com/tmtrack/images/jsblank.gif">
          <a:extLst>
            <a:ext uri="{FF2B5EF4-FFF2-40B4-BE49-F238E27FC236}">
              <a16:creationId xmlns:a16="http://schemas.microsoft.com/office/drawing/2014/main" id="{793E8E4B-D15B-4BF3-964F-13D1255BB9A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0" name="Picture 209" descr="http://teamtrack.ic.ncs.com/tmtrack/images/jsblank.gif">
          <a:extLst>
            <a:ext uri="{FF2B5EF4-FFF2-40B4-BE49-F238E27FC236}">
              <a16:creationId xmlns:a16="http://schemas.microsoft.com/office/drawing/2014/main" id="{39D99BF5-8F79-4749-9E12-174FB86161A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1" name="Picture 210" descr="http://teamtrack.ic.ncs.com/tmtrack/images/jsblank.gif">
          <a:extLst>
            <a:ext uri="{FF2B5EF4-FFF2-40B4-BE49-F238E27FC236}">
              <a16:creationId xmlns:a16="http://schemas.microsoft.com/office/drawing/2014/main" id="{30F6D546-77C7-4379-A2EB-C696B51C544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2" name="Picture 211" descr="http://teamtrack.ic.ncs.com/tmtrack/images/jsblank.gif">
          <a:extLst>
            <a:ext uri="{FF2B5EF4-FFF2-40B4-BE49-F238E27FC236}">
              <a16:creationId xmlns:a16="http://schemas.microsoft.com/office/drawing/2014/main" id="{A996F884-C1B4-4020-ADE8-9EFF570E748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3" name="Picture 212" descr="http://teamtrack.ic.ncs.com/tmtrack/images/jsblank.gif">
          <a:extLst>
            <a:ext uri="{FF2B5EF4-FFF2-40B4-BE49-F238E27FC236}">
              <a16:creationId xmlns:a16="http://schemas.microsoft.com/office/drawing/2014/main" id="{F74E8243-7A9A-4801-AB2C-40ED2C90031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4" name="Picture 213" descr="http://teamtrack.ic.ncs.com/tmtrack/images/jsblank.gif">
          <a:extLst>
            <a:ext uri="{FF2B5EF4-FFF2-40B4-BE49-F238E27FC236}">
              <a16:creationId xmlns:a16="http://schemas.microsoft.com/office/drawing/2014/main" id="{722BBFC7-B31F-4881-8141-FD1E3A2ECC4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5" name="Picture 214" descr="http://teamtrack.ic.ncs.com/tmtrack/images/jsblank.gif">
          <a:extLst>
            <a:ext uri="{FF2B5EF4-FFF2-40B4-BE49-F238E27FC236}">
              <a16:creationId xmlns:a16="http://schemas.microsoft.com/office/drawing/2014/main" id="{8552AD14-4131-4659-98CD-7215BC55B1E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6" name="Picture 215" descr="http://teamtrack.ic.ncs.com/tmtrack/images/jsblank.gif">
          <a:extLst>
            <a:ext uri="{FF2B5EF4-FFF2-40B4-BE49-F238E27FC236}">
              <a16:creationId xmlns:a16="http://schemas.microsoft.com/office/drawing/2014/main" id="{A20AF170-CC56-4077-850C-55CF199E385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7" name="Picture 216" descr="http://teamtrack.ic.ncs.com/tmtrack/images/jsblank.gif">
          <a:extLst>
            <a:ext uri="{FF2B5EF4-FFF2-40B4-BE49-F238E27FC236}">
              <a16:creationId xmlns:a16="http://schemas.microsoft.com/office/drawing/2014/main" id="{9DBA5244-9D7F-4901-BD8B-7606C8AE559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8" name="Picture 217" descr="http://teamtrack.ic.ncs.com/tmtrack/images/jsblank.gif">
          <a:extLst>
            <a:ext uri="{FF2B5EF4-FFF2-40B4-BE49-F238E27FC236}">
              <a16:creationId xmlns:a16="http://schemas.microsoft.com/office/drawing/2014/main" id="{8E1AD534-4993-4239-BACB-4BAC3601ABB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9" name="Picture 218" descr="http://teamtrack.ic.ncs.com/tmtrack/images/jsblank.gif">
          <a:extLst>
            <a:ext uri="{FF2B5EF4-FFF2-40B4-BE49-F238E27FC236}">
              <a16:creationId xmlns:a16="http://schemas.microsoft.com/office/drawing/2014/main" id="{DFA17373-10E1-438F-A793-A85DB7AC524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0" name="Picture 219" descr="http://teamtrack.ic.ncs.com/tmtrack/images/jsblank.gif">
          <a:extLst>
            <a:ext uri="{FF2B5EF4-FFF2-40B4-BE49-F238E27FC236}">
              <a16:creationId xmlns:a16="http://schemas.microsoft.com/office/drawing/2014/main" id="{7289EF83-F18F-4328-B6FA-A42B7E4D4D7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1" name="Picture 220" descr="http://teamtrack.ic.ncs.com/tmtrack/images/jsblank.gif">
          <a:extLst>
            <a:ext uri="{FF2B5EF4-FFF2-40B4-BE49-F238E27FC236}">
              <a16:creationId xmlns:a16="http://schemas.microsoft.com/office/drawing/2014/main" id="{F6076FC8-2560-42FC-958D-826BFA241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2" name="Picture 221" descr="http://teamtrack.ic.ncs.com/tmtrack/images/jsblank.gif">
          <a:extLst>
            <a:ext uri="{FF2B5EF4-FFF2-40B4-BE49-F238E27FC236}">
              <a16:creationId xmlns:a16="http://schemas.microsoft.com/office/drawing/2014/main" id="{368B5C07-6A47-4E46-9541-F5FAE069CFA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3" name="Picture 222" descr="http://teamtrack.ic.ncs.com/tmtrack/images/jsblank.gif">
          <a:extLst>
            <a:ext uri="{FF2B5EF4-FFF2-40B4-BE49-F238E27FC236}">
              <a16:creationId xmlns:a16="http://schemas.microsoft.com/office/drawing/2014/main" id="{12805E17-ED51-47B8-851F-93336992005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4" name="Picture 223" descr="http://teamtrack.ic.ncs.com/tmtrack/images/jsblank.gif">
          <a:extLst>
            <a:ext uri="{FF2B5EF4-FFF2-40B4-BE49-F238E27FC236}">
              <a16:creationId xmlns:a16="http://schemas.microsoft.com/office/drawing/2014/main" id="{8C5E9B5F-D8D3-41F9-9B45-2ADB02352DB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5" name="Picture 224" descr="http://teamtrack.ic.ncs.com/tmtrack/images/jsblank.gif">
          <a:extLst>
            <a:ext uri="{FF2B5EF4-FFF2-40B4-BE49-F238E27FC236}">
              <a16:creationId xmlns:a16="http://schemas.microsoft.com/office/drawing/2014/main" id="{57AA528B-1D8E-40FA-9074-9743C21C137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6" name="Picture 225" descr="http://teamtrack.ic.ncs.com/tmtrack/images/jsblank.gif">
          <a:extLst>
            <a:ext uri="{FF2B5EF4-FFF2-40B4-BE49-F238E27FC236}">
              <a16:creationId xmlns:a16="http://schemas.microsoft.com/office/drawing/2014/main" id="{EA87D465-2002-436C-AB86-C45FAC61A66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7" name="Picture 226" descr="http://teamtrack.ic.ncs.com/tmtrack/images/jsblank.gif">
          <a:extLst>
            <a:ext uri="{FF2B5EF4-FFF2-40B4-BE49-F238E27FC236}">
              <a16:creationId xmlns:a16="http://schemas.microsoft.com/office/drawing/2014/main" id="{B671E4F2-C489-4BF8-96B2-3ED9D0EE408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8" name="Picture 227" descr="http://teamtrack.ic.ncs.com/tmtrack/images/jsblank.gif">
          <a:extLst>
            <a:ext uri="{FF2B5EF4-FFF2-40B4-BE49-F238E27FC236}">
              <a16:creationId xmlns:a16="http://schemas.microsoft.com/office/drawing/2014/main" id="{41C5F308-7D5F-444E-BD5F-82299FC86FF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9" name="Picture 228" descr="http://teamtrack.ic.ncs.com/tmtrack/images/jsblank.gif">
          <a:extLst>
            <a:ext uri="{FF2B5EF4-FFF2-40B4-BE49-F238E27FC236}">
              <a16:creationId xmlns:a16="http://schemas.microsoft.com/office/drawing/2014/main" id="{4B303092-40B7-46F7-9DD6-F51B4B82D0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0" name="Picture 229" descr="http://teamtrack.ic.ncs.com/tmtrack/images/jsblank.gif">
          <a:extLst>
            <a:ext uri="{FF2B5EF4-FFF2-40B4-BE49-F238E27FC236}">
              <a16:creationId xmlns:a16="http://schemas.microsoft.com/office/drawing/2014/main" id="{12F84075-87BB-4418-8685-67DAA2BCB7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1" name="Picture 230" descr="http://teamtrack.ic.ncs.com/tmtrack/images/jsblank.gif">
          <a:extLst>
            <a:ext uri="{FF2B5EF4-FFF2-40B4-BE49-F238E27FC236}">
              <a16:creationId xmlns:a16="http://schemas.microsoft.com/office/drawing/2014/main" id="{1C5CF817-038F-4112-B911-9C5AE83188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2" name="Picture 231" descr="http://teamtrack.ic.ncs.com/tmtrack/images/jsblank.gif">
          <a:extLst>
            <a:ext uri="{FF2B5EF4-FFF2-40B4-BE49-F238E27FC236}">
              <a16:creationId xmlns:a16="http://schemas.microsoft.com/office/drawing/2014/main" id="{AFC1A765-F0E0-41C9-92FF-4D235E7ABA6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3" name="Picture 232" descr="http://teamtrack.ic.ncs.com/tmtrack/images/jsblank.gif">
          <a:extLst>
            <a:ext uri="{FF2B5EF4-FFF2-40B4-BE49-F238E27FC236}">
              <a16:creationId xmlns:a16="http://schemas.microsoft.com/office/drawing/2014/main" id="{0BA3417E-3764-4C17-BB27-7C376CEAFAC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4" name="Picture 233" descr="http://teamtrack.ic.ncs.com/tmtrack/images/jsblank.gif">
          <a:extLst>
            <a:ext uri="{FF2B5EF4-FFF2-40B4-BE49-F238E27FC236}">
              <a16:creationId xmlns:a16="http://schemas.microsoft.com/office/drawing/2014/main" id="{F44AB535-480A-45F1-A941-57CE4967328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5" name="Picture 234" descr="http://teamtrack.ic.ncs.com/tmtrack/images/jsblank.gif">
          <a:extLst>
            <a:ext uri="{FF2B5EF4-FFF2-40B4-BE49-F238E27FC236}">
              <a16:creationId xmlns:a16="http://schemas.microsoft.com/office/drawing/2014/main" id="{62C1C3BA-F368-42FA-BEC9-1D3326F6513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6" name="Picture 235" descr="http://teamtrack.ic.ncs.com/tmtrack/images/jsblank.gif">
          <a:extLst>
            <a:ext uri="{FF2B5EF4-FFF2-40B4-BE49-F238E27FC236}">
              <a16:creationId xmlns:a16="http://schemas.microsoft.com/office/drawing/2014/main" id="{F7E8B317-9995-4F96-B688-551B89FEA5A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7" name="Picture 236" descr="http://teamtrack.ic.ncs.com/tmtrack/images/jsblank.gif">
          <a:extLst>
            <a:ext uri="{FF2B5EF4-FFF2-40B4-BE49-F238E27FC236}">
              <a16:creationId xmlns:a16="http://schemas.microsoft.com/office/drawing/2014/main" id="{47D40D0D-6859-4D94-87B0-22460C8BB07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8" name="Picture 237" descr="http://teamtrack.ic.ncs.com/tmtrack/images/jsblank.gif">
          <a:extLst>
            <a:ext uri="{FF2B5EF4-FFF2-40B4-BE49-F238E27FC236}">
              <a16:creationId xmlns:a16="http://schemas.microsoft.com/office/drawing/2014/main" id="{DB8FC5E6-649E-45B3-84DC-9C89373776A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9" name="Picture 238" descr="http://teamtrack.ic.ncs.com/tmtrack/images/jsblank.gif">
          <a:extLst>
            <a:ext uri="{FF2B5EF4-FFF2-40B4-BE49-F238E27FC236}">
              <a16:creationId xmlns:a16="http://schemas.microsoft.com/office/drawing/2014/main" id="{6230227F-15AA-4133-8D30-43197F1897A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0" name="Picture 239" descr="http://teamtrack.ic.ncs.com/tmtrack/images/jsblank.gif">
          <a:extLst>
            <a:ext uri="{FF2B5EF4-FFF2-40B4-BE49-F238E27FC236}">
              <a16:creationId xmlns:a16="http://schemas.microsoft.com/office/drawing/2014/main" id="{9C3A000C-F6D7-4534-AB59-4A09C592543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1" name="Picture 240" descr="http://teamtrack.ic.ncs.com/tmtrack/images/jsblank.gif">
          <a:extLst>
            <a:ext uri="{FF2B5EF4-FFF2-40B4-BE49-F238E27FC236}">
              <a16:creationId xmlns:a16="http://schemas.microsoft.com/office/drawing/2014/main" id="{2916B3C9-2192-4202-821F-6596E24BE96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2" name="Picture 241" descr="http://teamtrack.ic.ncs.com/tmtrack/images/jsblank.gif">
          <a:extLst>
            <a:ext uri="{FF2B5EF4-FFF2-40B4-BE49-F238E27FC236}">
              <a16:creationId xmlns:a16="http://schemas.microsoft.com/office/drawing/2014/main" id="{3E7DEF11-FF61-4C10-A45C-64BA4FC8D51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3" name="Picture 242" descr="http://teamtrack.ic.ncs.com/tmtrack/images/jsblank.gif">
          <a:extLst>
            <a:ext uri="{FF2B5EF4-FFF2-40B4-BE49-F238E27FC236}">
              <a16:creationId xmlns:a16="http://schemas.microsoft.com/office/drawing/2014/main" id="{F5F25655-8FB3-4BAA-9549-A90057A635C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4" name="Picture 243" descr="http://teamtrack.ic.ncs.com/tmtrack/images/jsblank.gif">
          <a:extLst>
            <a:ext uri="{FF2B5EF4-FFF2-40B4-BE49-F238E27FC236}">
              <a16:creationId xmlns:a16="http://schemas.microsoft.com/office/drawing/2014/main" id="{9D93DD23-C52E-448C-9256-0D82E334E24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5" name="Picture 244" descr="http://teamtrack.ic.ncs.com/tmtrack/images/jsblank.gif">
          <a:extLst>
            <a:ext uri="{FF2B5EF4-FFF2-40B4-BE49-F238E27FC236}">
              <a16:creationId xmlns:a16="http://schemas.microsoft.com/office/drawing/2014/main" id="{1A4972BE-81A8-444A-BED7-34760D98234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6" name="Picture 245" descr="http://teamtrack.ic.ncs.com/tmtrack/images/jsblank.gif">
          <a:extLst>
            <a:ext uri="{FF2B5EF4-FFF2-40B4-BE49-F238E27FC236}">
              <a16:creationId xmlns:a16="http://schemas.microsoft.com/office/drawing/2014/main" id="{51890F82-D133-468C-815F-7F6A3404BD3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7" name="Picture 246" descr="http://teamtrack.ic.ncs.com/tmtrack/images/jsblank.gif">
          <a:extLst>
            <a:ext uri="{FF2B5EF4-FFF2-40B4-BE49-F238E27FC236}">
              <a16:creationId xmlns:a16="http://schemas.microsoft.com/office/drawing/2014/main" id="{9F84637C-5523-44E5-8C33-208A5D84730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8" name="Picture 247" descr="http://teamtrack.ic.ncs.com/tmtrack/images/jsblank.gif">
          <a:extLst>
            <a:ext uri="{FF2B5EF4-FFF2-40B4-BE49-F238E27FC236}">
              <a16:creationId xmlns:a16="http://schemas.microsoft.com/office/drawing/2014/main" id="{4608AAFB-82F5-45A1-A83D-04D3F88588B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9" name="Picture 248" descr="http://teamtrack.ic.ncs.com/tmtrack/images/jsblank.gif">
          <a:extLst>
            <a:ext uri="{FF2B5EF4-FFF2-40B4-BE49-F238E27FC236}">
              <a16:creationId xmlns:a16="http://schemas.microsoft.com/office/drawing/2014/main" id="{4A1AEABD-69DD-47F4-B119-703794E5CC1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0" name="Picture 249" descr="http://teamtrack.ic.ncs.com/tmtrack/images/jsblank.gif">
          <a:extLst>
            <a:ext uri="{FF2B5EF4-FFF2-40B4-BE49-F238E27FC236}">
              <a16:creationId xmlns:a16="http://schemas.microsoft.com/office/drawing/2014/main" id="{A701B93C-D9D2-4F8A-B89A-B2522B5CF2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1" name="Picture 250" descr="http://teamtrack.ic.ncs.com/tmtrack/images/jsblank.gif">
          <a:extLst>
            <a:ext uri="{FF2B5EF4-FFF2-40B4-BE49-F238E27FC236}">
              <a16:creationId xmlns:a16="http://schemas.microsoft.com/office/drawing/2014/main" id="{90D3BB24-2770-4B29-B287-A672DCD5F9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2" name="Picture 251" descr="http://teamtrack.ic.ncs.com/tmtrack/images/jsblank.gif">
          <a:extLst>
            <a:ext uri="{FF2B5EF4-FFF2-40B4-BE49-F238E27FC236}">
              <a16:creationId xmlns:a16="http://schemas.microsoft.com/office/drawing/2014/main" id="{5BAF3B47-A30E-46FF-8C0C-0CA1A76B19C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3" name="Picture 252" descr="http://teamtrack.ic.ncs.com/tmtrack/images/jsblank.gif">
          <a:extLst>
            <a:ext uri="{FF2B5EF4-FFF2-40B4-BE49-F238E27FC236}">
              <a16:creationId xmlns:a16="http://schemas.microsoft.com/office/drawing/2014/main" id="{544352E7-5710-4601-801C-CE04014D316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4" name="Picture 253" descr="http://teamtrack.ic.ncs.com/tmtrack/images/jsblank.gif">
          <a:extLst>
            <a:ext uri="{FF2B5EF4-FFF2-40B4-BE49-F238E27FC236}">
              <a16:creationId xmlns:a16="http://schemas.microsoft.com/office/drawing/2014/main" id="{2471DFC3-CC0D-4887-9DF3-DE91848CE28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5" name="Picture 254" descr="http://teamtrack.ic.ncs.com/tmtrack/images/jsblank.gif">
          <a:extLst>
            <a:ext uri="{FF2B5EF4-FFF2-40B4-BE49-F238E27FC236}">
              <a16:creationId xmlns:a16="http://schemas.microsoft.com/office/drawing/2014/main" id="{39A7B4EB-A449-4978-AC71-191C10889A0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6" name="Picture 255" descr="http://teamtrack.ic.ncs.com/tmtrack/images/jsblank.gif">
          <a:extLst>
            <a:ext uri="{FF2B5EF4-FFF2-40B4-BE49-F238E27FC236}">
              <a16:creationId xmlns:a16="http://schemas.microsoft.com/office/drawing/2014/main" id="{6A25BDF9-5988-4759-83EA-BADED047180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7" name="Picture 256" descr="http://teamtrack.ic.ncs.com/tmtrack/images/jsblank.gif">
          <a:extLst>
            <a:ext uri="{FF2B5EF4-FFF2-40B4-BE49-F238E27FC236}">
              <a16:creationId xmlns:a16="http://schemas.microsoft.com/office/drawing/2014/main" id="{1A6D690F-27F1-4CA7-9B7E-BF26CCBF946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8" name="Picture 257" descr="http://teamtrack.ic.ncs.com/tmtrack/images/jsblank.gif">
          <a:extLst>
            <a:ext uri="{FF2B5EF4-FFF2-40B4-BE49-F238E27FC236}">
              <a16:creationId xmlns:a16="http://schemas.microsoft.com/office/drawing/2014/main" id="{B3589F27-9E29-406E-A33F-593585D5E74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9" name="Picture 258" descr="http://teamtrack.ic.ncs.com/tmtrack/images/jsblank.gif">
          <a:extLst>
            <a:ext uri="{FF2B5EF4-FFF2-40B4-BE49-F238E27FC236}">
              <a16:creationId xmlns:a16="http://schemas.microsoft.com/office/drawing/2014/main" id="{862EBF06-B020-4634-B099-E20ED936E2F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0" name="Picture 259" descr="http://teamtrack.ic.ncs.com/tmtrack/images/jsblank.gif">
          <a:extLst>
            <a:ext uri="{FF2B5EF4-FFF2-40B4-BE49-F238E27FC236}">
              <a16:creationId xmlns:a16="http://schemas.microsoft.com/office/drawing/2014/main" id="{7E9DCEC9-0254-4050-92D4-931DBE5FCD1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1" name="Picture 260" descr="http://teamtrack.ic.ncs.com/tmtrack/images/jsblank.gif">
          <a:extLst>
            <a:ext uri="{FF2B5EF4-FFF2-40B4-BE49-F238E27FC236}">
              <a16:creationId xmlns:a16="http://schemas.microsoft.com/office/drawing/2014/main" id="{34A48E0E-3B98-4E7E-97B8-E35299FCDBD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2" name="Picture 261" descr="http://teamtrack.ic.ncs.com/tmtrack/images/jsblank.gif">
          <a:extLst>
            <a:ext uri="{FF2B5EF4-FFF2-40B4-BE49-F238E27FC236}">
              <a16:creationId xmlns:a16="http://schemas.microsoft.com/office/drawing/2014/main" id="{AB749184-4721-4A53-B02F-9FABCB5ED4E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3" name="Picture 262" descr="http://teamtrack.ic.ncs.com/tmtrack/images/jsblank.gif">
          <a:extLst>
            <a:ext uri="{FF2B5EF4-FFF2-40B4-BE49-F238E27FC236}">
              <a16:creationId xmlns:a16="http://schemas.microsoft.com/office/drawing/2014/main" id="{47A932B1-1661-4C12-984C-C7F78B70414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4" name="Picture 263" descr="http://teamtrack.ic.ncs.com/tmtrack/images/jsblank.gif">
          <a:extLst>
            <a:ext uri="{FF2B5EF4-FFF2-40B4-BE49-F238E27FC236}">
              <a16:creationId xmlns:a16="http://schemas.microsoft.com/office/drawing/2014/main" id="{68410B43-38D5-4C0C-8590-47B3FB4F9DA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5" name="Picture 264" descr="http://teamtrack.ic.ncs.com/tmtrack/images/jsblank.gif">
          <a:extLst>
            <a:ext uri="{FF2B5EF4-FFF2-40B4-BE49-F238E27FC236}">
              <a16:creationId xmlns:a16="http://schemas.microsoft.com/office/drawing/2014/main" id="{F56BC286-F231-44AA-96B9-0F2039A8CBD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6" name="Picture 265" descr="http://teamtrack.ic.ncs.com/tmtrack/images/jsblank.gif">
          <a:extLst>
            <a:ext uri="{FF2B5EF4-FFF2-40B4-BE49-F238E27FC236}">
              <a16:creationId xmlns:a16="http://schemas.microsoft.com/office/drawing/2014/main" id="{9EC495EC-AA0E-400E-9895-45548479601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7" name="Picture 266" descr="http://teamtrack.ic.ncs.com/tmtrack/images/jsblank.gif">
          <a:extLst>
            <a:ext uri="{FF2B5EF4-FFF2-40B4-BE49-F238E27FC236}">
              <a16:creationId xmlns:a16="http://schemas.microsoft.com/office/drawing/2014/main" id="{067B55A6-9DC7-4C1A-B18F-3EDE5836375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8" name="Picture 267" descr="http://teamtrack.ic.ncs.com/tmtrack/images/jsblank.gif">
          <a:extLst>
            <a:ext uri="{FF2B5EF4-FFF2-40B4-BE49-F238E27FC236}">
              <a16:creationId xmlns:a16="http://schemas.microsoft.com/office/drawing/2014/main" id="{F12720CB-F4C2-476D-9889-BA1B2C40CD6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9" name="Picture 268" descr="http://teamtrack.ic.ncs.com/tmtrack/images/jsblank.gif">
          <a:extLst>
            <a:ext uri="{FF2B5EF4-FFF2-40B4-BE49-F238E27FC236}">
              <a16:creationId xmlns:a16="http://schemas.microsoft.com/office/drawing/2014/main" id="{6A2B1DE5-51B9-4326-B534-B3546A77957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0" name="Picture 269" descr="http://teamtrack.ic.ncs.com/tmtrack/images/jsblank.gif">
          <a:extLst>
            <a:ext uri="{FF2B5EF4-FFF2-40B4-BE49-F238E27FC236}">
              <a16:creationId xmlns:a16="http://schemas.microsoft.com/office/drawing/2014/main" id="{AA9EABCE-7219-4B5D-8D95-ED5227B1E5B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1" name="Picture 270" descr="http://teamtrack.ic.ncs.com/tmtrack/images/jsblank.gif">
          <a:extLst>
            <a:ext uri="{FF2B5EF4-FFF2-40B4-BE49-F238E27FC236}">
              <a16:creationId xmlns:a16="http://schemas.microsoft.com/office/drawing/2014/main" id="{A90514B1-DEA0-4D5A-B03F-40341EBA2ED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2" name="Picture 271" descr="http://teamtrack.ic.ncs.com/tmtrack/images/jsblank.gif">
          <a:extLst>
            <a:ext uri="{FF2B5EF4-FFF2-40B4-BE49-F238E27FC236}">
              <a16:creationId xmlns:a16="http://schemas.microsoft.com/office/drawing/2014/main" id="{86997BAB-A929-4E2B-8D3B-26E91C37822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3" name="Picture 272" descr="http://teamtrack.ic.ncs.com/tmtrack/images/jsblank.gif">
          <a:extLst>
            <a:ext uri="{FF2B5EF4-FFF2-40B4-BE49-F238E27FC236}">
              <a16:creationId xmlns:a16="http://schemas.microsoft.com/office/drawing/2014/main" id="{A5AEB194-2C1C-4859-975B-C3C8290AD36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4" name="Picture 273" descr="http://teamtrack.ic.ncs.com/tmtrack/images/jsblank.gif">
          <a:extLst>
            <a:ext uri="{FF2B5EF4-FFF2-40B4-BE49-F238E27FC236}">
              <a16:creationId xmlns:a16="http://schemas.microsoft.com/office/drawing/2014/main" id="{558E1D45-8EF6-45EF-B714-9CE3028AE1F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5" name="Picture 274" descr="http://teamtrack.ic.ncs.com/tmtrack/images/jsblank.gif">
          <a:extLst>
            <a:ext uri="{FF2B5EF4-FFF2-40B4-BE49-F238E27FC236}">
              <a16:creationId xmlns:a16="http://schemas.microsoft.com/office/drawing/2014/main" id="{10E7943C-C9FC-450F-BFB8-47116F0A104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6" name="Picture 275" descr="http://teamtrack.ic.ncs.com/tmtrack/images/jsblank.gif">
          <a:extLst>
            <a:ext uri="{FF2B5EF4-FFF2-40B4-BE49-F238E27FC236}">
              <a16:creationId xmlns:a16="http://schemas.microsoft.com/office/drawing/2014/main" id="{AA1A0383-2EFC-4B47-B267-6BEB1CF84B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7" name="Picture 276" descr="http://teamtrack.ic.ncs.com/tmtrack/images/jsblank.gif">
          <a:extLst>
            <a:ext uri="{FF2B5EF4-FFF2-40B4-BE49-F238E27FC236}">
              <a16:creationId xmlns:a16="http://schemas.microsoft.com/office/drawing/2014/main" id="{F39106F2-A241-412A-B8DB-C00B8A3A4D8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8" name="Picture 277" descr="http://teamtrack.ic.ncs.com/tmtrack/images/jsblank.gif">
          <a:extLst>
            <a:ext uri="{FF2B5EF4-FFF2-40B4-BE49-F238E27FC236}">
              <a16:creationId xmlns:a16="http://schemas.microsoft.com/office/drawing/2014/main" id="{267CE7DB-8DA7-47C5-B359-E5DC726B47E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9" name="Picture 278" descr="http://teamtrack.ic.ncs.com/tmtrack/images/jsblank.gif">
          <a:extLst>
            <a:ext uri="{FF2B5EF4-FFF2-40B4-BE49-F238E27FC236}">
              <a16:creationId xmlns:a16="http://schemas.microsoft.com/office/drawing/2014/main" id="{88C2F7F7-3A3C-44D1-81B7-C29D0E54316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0" name="Picture 279" descr="http://teamtrack.ic.ncs.com/tmtrack/images/jsblank.gif">
          <a:extLst>
            <a:ext uri="{FF2B5EF4-FFF2-40B4-BE49-F238E27FC236}">
              <a16:creationId xmlns:a16="http://schemas.microsoft.com/office/drawing/2014/main" id="{8DA9BAE7-2DB6-4B04-B5BD-8AEF9900A7C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1" name="Picture 280" descr="http://teamtrack.ic.ncs.com/tmtrack/images/jsblank.gif">
          <a:extLst>
            <a:ext uri="{FF2B5EF4-FFF2-40B4-BE49-F238E27FC236}">
              <a16:creationId xmlns:a16="http://schemas.microsoft.com/office/drawing/2014/main" id="{69F30227-517E-47C1-A256-79FD122EA3B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2" name="Picture 281" descr="http://teamtrack.ic.ncs.com/tmtrack/images/jsblank.gif">
          <a:extLst>
            <a:ext uri="{FF2B5EF4-FFF2-40B4-BE49-F238E27FC236}">
              <a16:creationId xmlns:a16="http://schemas.microsoft.com/office/drawing/2014/main" id="{EC642CF5-64C1-4228-8C6E-91610F57161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3" name="Picture 282" descr="http://teamtrack.ic.ncs.com/tmtrack/images/jsblank.gif">
          <a:extLst>
            <a:ext uri="{FF2B5EF4-FFF2-40B4-BE49-F238E27FC236}">
              <a16:creationId xmlns:a16="http://schemas.microsoft.com/office/drawing/2014/main" id="{6772DDB6-7700-4987-BA28-4C440C591B2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4" name="Picture 283" descr="http://teamtrack.ic.ncs.com/tmtrack/images/jsblank.gif">
          <a:extLst>
            <a:ext uri="{FF2B5EF4-FFF2-40B4-BE49-F238E27FC236}">
              <a16:creationId xmlns:a16="http://schemas.microsoft.com/office/drawing/2014/main" id="{09E416D9-270F-4753-8484-78C8DF26539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5" name="Picture 284" descr="http://teamtrack.ic.ncs.com/tmtrack/images/jsblank.gif">
          <a:extLst>
            <a:ext uri="{FF2B5EF4-FFF2-40B4-BE49-F238E27FC236}">
              <a16:creationId xmlns:a16="http://schemas.microsoft.com/office/drawing/2014/main" id="{C4ED2B7C-52D4-4278-9C8B-EC10271A9F4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6" name="Picture 285" descr="http://teamtrack.ic.ncs.com/tmtrack/images/jsblank.gif">
          <a:extLst>
            <a:ext uri="{FF2B5EF4-FFF2-40B4-BE49-F238E27FC236}">
              <a16:creationId xmlns:a16="http://schemas.microsoft.com/office/drawing/2014/main" id="{35C8ECD4-2D5F-4FE9-B5B9-C3F19F569E0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7" name="Picture 286" descr="http://teamtrack.ic.ncs.com/tmtrack/images/jsblank.gif">
          <a:extLst>
            <a:ext uri="{FF2B5EF4-FFF2-40B4-BE49-F238E27FC236}">
              <a16:creationId xmlns:a16="http://schemas.microsoft.com/office/drawing/2014/main" id="{BFEE3BA8-621E-496F-9FC1-94C471627F3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8" name="Picture 287" descr="http://teamtrack.ic.ncs.com/tmtrack/images/jsblank.gif">
          <a:extLst>
            <a:ext uri="{FF2B5EF4-FFF2-40B4-BE49-F238E27FC236}">
              <a16:creationId xmlns:a16="http://schemas.microsoft.com/office/drawing/2014/main" id="{E127A73B-6ED3-44A2-B12C-CE8B1B68AC2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9" name="Picture 288" descr="http://teamtrack.ic.ncs.com/tmtrack/images/jsblank.gif">
          <a:extLst>
            <a:ext uri="{FF2B5EF4-FFF2-40B4-BE49-F238E27FC236}">
              <a16:creationId xmlns:a16="http://schemas.microsoft.com/office/drawing/2014/main" id="{BC177007-20DF-4D84-9D96-FD5FB35B450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0" name="Picture 289" descr="http://teamtrack.ic.ncs.com/tmtrack/images/jsblank.gif">
          <a:extLst>
            <a:ext uri="{FF2B5EF4-FFF2-40B4-BE49-F238E27FC236}">
              <a16:creationId xmlns:a16="http://schemas.microsoft.com/office/drawing/2014/main" id="{069C15F4-B81D-48E4-83AD-E9A213634A3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1" name="Picture 290" descr="http://teamtrack.ic.ncs.com/tmtrack/images/jsblank.gif">
          <a:extLst>
            <a:ext uri="{FF2B5EF4-FFF2-40B4-BE49-F238E27FC236}">
              <a16:creationId xmlns:a16="http://schemas.microsoft.com/office/drawing/2014/main" id="{F5683DD8-C05B-4764-AEEA-5765DBB9B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2" name="Picture 291" descr="http://teamtrack.ic.ncs.com/tmtrack/images/jsblank.gif">
          <a:extLst>
            <a:ext uri="{FF2B5EF4-FFF2-40B4-BE49-F238E27FC236}">
              <a16:creationId xmlns:a16="http://schemas.microsoft.com/office/drawing/2014/main" id="{9523FB36-1B02-4BF8-9B7A-7E0FA9073A5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3" name="Picture 292" descr="http://teamtrack.ic.ncs.com/tmtrack/images/jsblank.gif">
          <a:extLst>
            <a:ext uri="{FF2B5EF4-FFF2-40B4-BE49-F238E27FC236}">
              <a16:creationId xmlns:a16="http://schemas.microsoft.com/office/drawing/2014/main" id="{306D9188-4D6D-4404-8767-995B88BABEA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4" name="Picture 293" descr="http://teamtrack.ic.ncs.com/tmtrack/images/jsblank.gif">
          <a:extLst>
            <a:ext uri="{FF2B5EF4-FFF2-40B4-BE49-F238E27FC236}">
              <a16:creationId xmlns:a16="http://schemas.microsoft.com/office/drawing/2014/main" id="{E1892EE9-8FD4-4BE9-A60F-28B033720F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5" name="Picture 294" descr="http://teamtrack.ic.ncs.com/tmtrack/images/jsblank.gif">
          <a:extLst>
            <a:ext uri="{FF2B5EF4-FFF2-40B4-BE49-F238E27FC236}">
              <a16:creationId xmlns:a16="http://schemas.microsoft.com/office/drawing/2014/main" id="{1AC29295-BBAA-4A50-A845-744ED86F90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6" name="Picture 295" descr="http://teamtrack.ic.ncs.com/tmtrack/images/jsblank.gif">
          <a:extLst>
            <a:ext uri="{FF2B5EF4-FFF2-40B4-BE49-F238E27FC236}">
              <a16:creationId xmlns:a16="http://schemas.microsoft.com/office/drawing/2014/main" id="{A3DA9521-30E6-4216-AF1D-690957B43A4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7" name="Picture 296" descr="http://teamtrack.ic.ncs.com/tmtrack/images/jsblank.gif">
          <a:extLst>
            <a:ext uri="{FF2B5EF4-FFF2-40B4-BE49-F238E27FC236}">
              <a16:creationId xmlns:a16="http://schemas.microsoft.com/office/drawing/2014/main" id="{E6488489-ED4E-45D2-8C49-C49F16E1333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8" name="Picture 297" descr="http://teamtrack.ic.ncs.com/tmtrack/images/jsblank.gif">
          <a:extLst>
            <a:ext uri="{FF2B5EF4-FFF2-40B4-BE49-F238E27FC236}">
              <a16:creationId xmlns:a16="http://schemas.microsoft.com/office/drawing/2014/main" id="{863C5B26-6FBE-41AA-86FA-A94242E8F03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9" name="Picture 298" descr="http://teamtrack.ic.ncs.com/tmtrack/images/jsblank.gif">
          <a:extLst>
            <a:ext uri="{FF2B5EF4-FFF2-40B4-BE49-F238E27FC236}">
              <a16:creationId xmlns:a16="http://schemas.microsoft.com/office/drawing/2014/main" id="{8DD3AD9B-42B8-43BB-A3BD-A9DDDB86A55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00" name="Picture 299" descr="http://teamtrack.ic.ncs.com/tmtrack/images/jsblank.gif">
          <a:extLst>
            <a:ext uri="{FF2B5EF4-FFF2-40B4-BE49-F238E27FC236}">
              <a16:creationId xmlns:a16="http://schemas.microsoft.com/office/drawing/2014/main" id="{850D509A-D1C7-4A52-9816-FB9D560A5D8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01" name="Picture 300" descr="http://teamtrack.ic.ncs.com/tmtrack/images/jsblank.gif">
          <a:extLst>
            <a:ext uri="{FF2B5EF4-FFF2-40B4-BE49-F238E27FC236}">
              <a16:creationId xmlns:a16="http://schemas.microsoft.com/office/drawing/2014/main" id="{EA6CDB49-EDC3-4163-AEF3-57E292A9CF0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wsDr>
</file>

<file path=xl/persons/person.xml><?xml version="1.0" encoding="utf-8"?>
<personList xmlns="http://schemas.microsoft.com/office/spreadsheetml/2018/threadedcomments" xmlns:x="http://schemas.openxmlformats.org/spreadsheetml/2006/main">
  <person displayName="Diane Trip" id="{CDC4D3BB-A805-432D-AE2A-41051CF40133}" userId="S::Diane.Trip@Pearson.com::f5a283d0-97c7-4188-8286-7a58fd418b2b" providerId="AD"/>
</personList>
</file>

<file path=xl/theme/theme1.xml><?xml version="1.0" encoding="utf-8"?>
<a:theme xmlns:a="http://schemas.openxmlformats.org/drawingml/2006/main" name="Pearson">
  <a:themeElements>
    <a:clrScheme name="Pearson">
      <a:dk1>
        <a:sysClr val="windowText" lastClr="000000"/>
      </a:dk1>
      <a:lt1>
        <a:sysClr val="window" lastClr="FFFFFF"/>
      </a:lt1>
      <a:dk2>
        <a:srgbClr val="003057"/>
      </a:dk2>
      <a:lt2>
        <a:srgbClr val="EEECE1"/>
      </a:lt2>
      <a:accent1>
        <a:srgbClr val="007FA3"/>
      </a:accent1>
      <a:accent2>
        <a:srgbClr val="D2DB0E"/>
      </a:accent2>
      <a:accent3>
        <a:srgbClr val="D4EAE4"/>
      </a:accent3>
      <a:accent4>
        <a:srgbClr val="505759"/>
      </a:accent4>
      <a:accent5>
        <a:srgbClr val="FFB81C"/>
      </a:accent5>
      <a:accent6>
        <a:srgbClr val="84BD00"/>
      </a:accent6>
      <a:hlink>
        <a:srgbClr val="12B2A6"/>
      </a:hlink>
      <a:folHlink>
        <a:srgbClr val="005A70"/>
      </a:folHlink>
    </a:clrScheme>
    <a:fontScheme name="Pearson Open">
      <a:majorFont>
        <a:latin typeface="Open Sans"/>
        <a:ea typeface=""/>
        <a:cs typeface=""/>
      </a:majorFont>
      <a:minorFont>
        <a:latin typeface="Open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6" dT="2023-09-20T19:48:33.62" personId="{CDC4D3BB-A805-432D-AE2A-41051CF40133}" id="{36DCF934-8193-48B3-B63A-4E11806B0380}">
    <text>Not used on State or District files</text>
  </threadedComment>
  <threadedComment ref="F56" dT="2024-12-05T21:15:59.52" personId="{CDC4D3BB-A805-432D-AE2A-41051CF40133}" id="{8E1A5F28-F4FF-4267-B7A3-FA5D3934A200}">
    <text>Field name did not change to match new position in file, but Filler field is still unique within the layout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51A77-6FAD-419F-AABD-C9D27283B6BA}">
  <sheetPr>
    <tabColor rgb="FF73DFFF"/>
  </sheetPr>
  <dimension ref="A1:V243"/>
  <sheetViews>
    <sheetView tabSelected="1" zoomScaleNormal="100" workbookViewId="0">
      <selection activeCell="I165" sqref="I165"/>
    </sheetView>
  </sheetViews>
  <sheetFormatPr defaultColWidth="14.42578125" defaultRowHeight="15" x14ac:dyDescent="0.3"/>
  <cols>
    <col min="1" max="1" width="6.42578125" style="11" customWidth="1"/>
    <col min="2" max="2" width="8.140625" style="11" customWidth="1"/>
    <col min="3" max="4" width="5.140625" style="11" customWidth="1"/>
    <col min="5" max="5" width="7.7109375" style="11" customWidth="1"/>
    <col min="6" max="6" width="24.5703125" style="15" customWidth="1"/>
    <col min="7" max="7" width="18.140625" style="15" customWidth="1"/>
    <col min="8" max="8" width="21" style="9" customWidth="1"/>
    <col min="9" max="9" width="44" style="9" customWidth="1"/>
    <col min="10" max="10" width="0.85546875" style="9" hidden="1" customWidth="1"/>
    <col min="11" max="11" width="14.140625" style="11" hidden="1" customWidth="1"/>
    <col min="12" max="16384" width="14.42578125" style="9"/>
  </cols>
  <sheetData>
    <row r="1" spans="1:22" ht="21.75" thickBot="1" x14ac:dyDescent="0.35">
      <c r="A1" s="58" t="s">
        <v>0</v>
      </c>
      <c r="B1" s="8"/>
      <c r="C1" s="3"/>
      <c r="D1" s="3"/>
      <c r="E1" s="3"/>
      <c r="F1" s="3"/>
      <c r="G1" s="4"/>
      <c r="H1" s="3"/>
      <c r="I1" s="3"/>
      <c r="J1" s="5"/>
      <c r="K1" s="7"/>
      <c r="L1" s="6"/>
      <c r="M1" s="6"/>
      <c r="N1" s="6"/>
      <c r="O1" s="6"/>
      <c r="P1" s="6"/>
      <c r="Q1" s="6"/>
      <c r="R1" s="6"/>
      <c r="S1" s="6"/>
      <c r="T1" s="6"/>
      <c r="U1" s="6"/>
      <c r="V1" s="6"/>
    </row>
    <row r="2" spans="1:22" ht="15" customHeight="1" x14ac:dyDescent="0.3">
      <c r="A2" s="133" t="s">
        <v>1</v>
      </c>
      <c r="B2" s="129" t="s">
        <v>2</v>
      </c>
      <c r="C2" s="125" t="s">
        <v>3</v>
      </c>
      <c r="D2" s="131"/>
      <c r="E2" s="125" t="s">
        <v>4</v>
      </c>
      <c r="F2" s="125" t="s">
        <v>5</v>
      </c>
      <c r="G2" s="125" t="s">
        <v>6</v>
      </c>
      <c r="H2" s="125" t="s">
        <v>7</v>
      </c>
      <c r="I2" s="127" t="s">
        <v>8</v>
      </c>
      <c r="J2" s="5"/>
      <c r="K2" s="57" t="s">
        <v>9</v>
      </c>
      <c r="L2" s="6"/>
      <c r="M2" s="6"/>
      <c r="N2" s="6"/>
      <c r="O2" s="6"/>
      <c r="P2" s="6"/>
      <c r="Q2" s="6"/>
      <c r="R2" s="6"/>
      <c r="S2" s="6"/>
      <c r="T2" s="6"/>
      <c r="U2" s="6"/>
      <c r="V2" s="6"/>
    </row>
    <row r="3" spans="1:22" x14ac:dyDescent="0.3">
      <c r="A3" s="134"/>
      <c r="B3" s="130"/>
      <c r="C3" s="21" t="s">
        <v>10</v>
      </c>
      <c r="D3" s="21" t="s">
        <v>11</v>
      </c>
      <c r="E3" s="135"/>
      <c r="F3" s="126"/>
      <c r="G3" s="126"/>
      <c r="H3" s="132"/>
      <c r="I3" s="128"/>
      <c r="J3" s="5"/>
      <c r="K3" s="16" t="s">
        <v>12</v>
      </c>
      <c r="L3" s="6"/>
      <c r="M3" s="6"/>
      <c r="N3" s="6"/>
      <c r="O3" s="6"/>
      <c r="P3" s="6"/>
      <c r="Q3" s="6"/>
      <c r="R3" s="6"/>
      <c r="S3" s="6"/>
      <c r="T3" s="6"/>
      <c r="U3" s="6"/>
      <c r="V3" s="6"/>
    </row>
    <row r="4" spans="1:22" s="12" customFormat="1" ht="30" x14ac:dyDescent="0.3">
      <c r="A4" s="102">
        <v>1</v>
      </c>
      <c r="B4" s="23" t="str">
        <f t="shared" ref="B4:B55" si="0">SUBSTITUTE(ADDRESS(1,A4,4),1,"")</f>
        <v>A</v>
      </c>
      <c r="C4" s="24">
        <v>1</v>
      </c>
      <c r="D4" s="24">
        <f t="shared" ref="D4:D67" si="1">SUM(C4+E4)-1</f>
        <v>30</v>
      </c>
      <c r="E4" s="24">
        <v>30</v>
      </c>
      <c r="F4" s="25" t="s">
        <v>13</v>
      </c>
      <c r="G4" s="26" t="s">
        <v>14</v>
      </c>
      <c r="H4" s="27"/>
      <c r="I4" s="103" t="s">
        <v>15</v>
      </c>
      <c r="J4" s="50"/>
      <c r="K4" s="51">
        <v>1</v>
      </c>
    </row>
    <row r="5" spans="1:22" s="12" customFormat="1" ht="45" x14ac:dyDescent="0.3">
      <c r="A5" s="102">
        <f t="shared" ref="A5:A68" si="2">+A4+1</f>
        <v>2</v>
      </c>
      <c r="B5" s="23" t="str">
        <f t="shared" si="0"/>
        <v>B</v>
      </c>
      <c r="C5" s="24">
        <f t="shared" ref="C5:C68" si="3">C4+E4</f>
        <v>31</v>
      </c>
      <c r="D5" s="24">
        <f t="shared" si="1"/>
        <v>32</v>
      </c>
      <c r="E5" s="24">
        <v>2</v>
      </c>
      <c r="F5" s="25" t="s">
        <v>16</v>
      </c>
      <c r="G5" s="26" t="s">
        <v>17</v>
      </c>
      <c r="H5" s="27" t="s">
        <v>18</v>
      </c>
      <c r="I5" s="103" t="s">
        <v>19</v>
      </c>
      <c r="J5" s="50"/>
      <c r="K5" s="51">
        <f t="shared" ref="K5:K55" si="4">+K4+1</f>
        <v>2</v>
      </c>
    </row>
    <row r="6" spans="1:22" ht="60" x14ac:dyDescent="0.3">
      <c r="A6" s="102">
        <f t="shared" si="2"/>
        <v>3</v>
      </c>
      <c r="B6" s="23" t="str">
        <f t="shared" si="0"/>
        <v>C</v>
      </c>
      <c r="C6" s="24">
        <f t="shared" si="3"/>
        <v>33</v>
      </c>
      <c r="D6" s="24">
        <f t="shared" si="1"/>
        <v>67</v>
      </c>
      <c r="E6" s="24">
        <v>35</v>
      </c>
      <c r="F6" s="28" t="s">
        <v>20</v>
      </c>
      <c r="G6" s="28" t="s">
        <v>21</v>
      </c>
      <c r="H6" s="29"/>
      <c r="I6" s="104" t="s">
        <v>22</v>
      </c>
      <c r="J6" s="52"/>
      <c r="K6" s="22">
        <f t="shared" si="4"/>
        <v>3</v>
      </c>
      <c r="L6" s="6"/>
      <c r="M6" s="6"/>
      <c r="N6" s="6"/>
      <c r="O6" s="6"/>
      <c r="P6" s="6"/>
      <c r="Q6" s="6"/>
      <c r="R6" s="6"/>
      <c r="S6" s="6"/>
      <c r="T6" s="6"/>
      <c r="U6" s="6"/>
      <c r="V6" s="6"/>
    </row>
    <row r="7" spans="1:22" ht="30" x14ac:dyDescent="0.3">
      <c r="A7" s="102">
        <f t="shared" si="2"/>
        <v>4</v>
      </c>
      <c r="B7" s="23" t="str">
        <f t="shared" si="0"/>
        <v>D</v>
      </c>
      <c r="C7" s="24">
        <f t="shared" si="3"/>
        <v>68</v>
      </c>
      <c r="D7" s="24">
        <f t="shared" si="1"/>
        <v>74</v>
      </c>
      <c r="E7" s="24">
        <v>7</v>
      </c>
      <c r="F7" s="28" t="s">
        <v>23</v>
      </c>
      <c r="G7" s="28" t="s">
        <v>24</v>
      </c>
      <c r="H7" s="29" t="s">
        <v>25</v>
      </c>
      <c r="I7" s="104" t="s">
        <v>26</v>
      </c>
      <c r="J7" s="52"/>
      <c r="K7" s="22">
        <f t="shared" si="4"/>
        <v>4</v>
      </c>
      <c r="L7" s="6"/>
      <c r="M7" s="6"/>
      <c r="N7" s="6"/>
      <c r="O7" s="6"/>
      <c r="P7" s="6"/>
      <c r="Q7" s="6"/>
      <c r="R7" s="6"/>
      <c r="S7" s="6"/>
      <c r="T7" s="6"/>
      <c r="U7" s="6"/>
      <c r="V7" s="6"/>
    </row>
    <row r="8" spans="1:22" ht="60" x14ac:dyDescent="0.3">
      <c r="A8" s="102">
        <f t="shared" si="2"/>
        <v>5</v>
      </c>
      <c r="B8" s="23" t="str">
        <f t="shared" si="0"/>
        <v>E</v>
      </c>
      <c r="C8" s="24">
        <f t="shared" si="3"/>
        <v>75</v>
      </c>
      <c r="D8" s="24">
        <f t="shared" si="1"/>
        <v>109</v>
      </c>
      <c r="E8" s="24">
        <v>35</v>
      </c>
      <c r="F8" s="28" t="s">
        <v>27</v>
      </c>
      <c r="G8" s="28" t="s">
        <v>28</v>
      </c>
      <c r="H8" s="29"/>
      <c r="I8" s="104" t="s">
        <v>22</v>
      </c>
      <c r="J8" s="52"/>
      <c r="K8" s="22">
        <f t="shared" si="4"/>
        <v>5</v>
      </c>
      <c r="L8" s="6"/>
      <c r="M8" s="6"/>
      <c r="N8" s="6"/>
      <c r="O8" s="6"/>
      <c r="P8" s="6"/>
      <c r="Q8" s="6"/>
      <c r="R8" s="6"/>
      <c r="S8" s="6"/>
      <c r="T8" s="6"/>
      <c r="U8" s="6"/>
      <c r="V8" s="6"/>
    </row>
    <row r="9" spans="1:22" ht="30" x14ac:dyDescent="0.3">
      <c r="A9" s="102">
        <f t="shared" si="2"/>
        <v>6</v>
      </c>
      <c r="B9" s="23" t="str">
        <f t="shared" si="0"/>
        <v>F</v>
      </c>
      <c r="C9" s="24">
        <f t="shared" si="3"/>
        <v>110</v>
      </c>
      <c r="D9" s="24">
        <f t="shared" si="1"/>
        <v>116</v>
      </c>
      <c r="E9" s="24">
        <v>7</v>
      </c>
      <c r="F9" s="28" t="s">
        <v>29</v>
      </c>
      <c r="G9" s="28" t="s">
        <v>30</v>
      </c>
      <c r="H9" s="29" t="s">
        <v>25</v>
      </c>
      <c r="I9" s="104" t="s">
        <v>26</v>
      </c>
      <c r="J9" s="52"/>
      <c r="K9" s="22">
        <f t="shared" si="4"/>
        <v>6</v>
      </c>
      <c r="L9" s="6"/>
      <c r="M9" s="6"/>
      <c r="N9" s="6"/>
      <c r="O9" s="6"/>
      <c r="P9" s="6"/>
      <c r="Q9" s="6"/>
      <c r="R9" s="6"/>
      <c r="S9" s="6"/>
      <c r="T9" s="6"/>
      <c r="U9" s="6"/>
      <c r="V9" s="6"/>
    </row>
    <row r="10" spans="1:22" ht="25.5" customHeight="1" x14ac:dyDescent="0.3">
      <c r="A10" s="102">
        <f t="shared" si="2"/>
        <v>7</v>
      </c>
      <c r="B10" s="23" t="str">
        <f t="shared" si="0"/>
        <v>G</v>
      </c>
      <c r="C10" s="24">
        <f t="shared" si="3"/>
        <v>117</v>
      </c>
      <c r="D10" s="24">
        <f t="shared" si="1"/>
        <v>136</v>
      </c>
      <c r="E10" s="24">
        <v>20</v>
      </c>
      <c r="F10" s="28" t="s">
        <v>31</v>
      </c>
      <c r="G10" s="28" t="s">
        <v>32</v>
      </c>
      <c r="H10" s="30"/>
      <c r="I10" s="105" t="s">
        <v>33</v>
      </c>
      <c r="J10" s="52"/>
      <c r="K10" s="22">
        <f t="shared" si="4"/>
        <v>7</v>
      </c>
      <c r="L10" s="6"/>
      <c r="M10" s="6"/>
      <c r="N10" s="6"/>
      <c r="O10" s="6"/>
      <c r="P10" s="6"/>
      <c r="Q10" s="6"/>
      <c r="R10" s="6"/>
      <c r="S10" s="6"/>
      <c r="T10" s="6"/>
      <c r="U10" s="6"/>
      <c r="V10" s="6"/>
    </row>
    <row r="11" spans="1:22" ht="42.75" customHeight="1" x14ac:dyDescent="0.3">
      <c r="A11" s="102">
        <f t="shared" si="2"/>
        <v>8</v>
      </c>
      <c r="B11" s="24" t="str">
        <f t="shared" si="0"/>
        <v>H</v>
      </c>
      <c r="C11" s="24">
        <f t="shared" si="3"/>
        <v>137</v>
      </c>
      <c r="D11" s="24">
        <f t="shared" si="1"/>
        <v>181</v>
      </c>
      <c r="E11" s="24">
        <v>45</v>
      </c>
      <c r="F11" s="28" t="s">
        <v>34</v>
      </c>
      <c r="G11" s="28" t="s">
        <v>35</v>
      </c>
      <c r="H11" s="30"/>
      <c r="I11" s="124" t="s">
        <v>36</v>
      </c>
      <c r="J11" s="52"/>
      <c r="K11" s="49">
        <f t="shared" si="4"/>
        <v>8</v>
      </c>
      <c r="L11" s="6"/>
      <c r="M11" s="6"/>
      <c r="N11" s="6"/>
      <c r="O11" s="6"/>
      <c r="P11" s="6"/>
      <c r="Q11" s="6"/>
      <c r="R11" s="6"/>
      <c r="S11" s="6"/>
      <c r="T11" s="6"/>
      <c r="U11" s="6"/>
      <c r="V11" s="6"/>
    </row>
    <row r="12" spans="1:22" ht="42.75" customHeight="1" x14ac:dyDescent="0.3">
      <c r="A12" s="102">
        <f t="shared" si="2"/>
        <v>9</v>
      </c>
      <c r="B12" s="24" t="str">
        <f t="shared" si="0"/>
        <v>I</v>
      </c>
      <c r="C12" s="24">
        <f t="shared" si="3"/>
        <v>182</v>
      </c>
      <c r="D12" s="24">
        <f t="shared" si="1"/>
        <v>226</v>
      </c>
      <c r="E12" s="24">
        <v>45</v>
      </c>
      <c r="F12" s="28" t="s">
        <v>37</v>
      </c>
      <c r="G12" s="28" t="s">
        <v>38</v>
      </c>
      <c r="H12" s="30"/>
      <c r="I12" s="124"/>
      <c r="J12" s="52"/>
      <c r="K12" s="49">
        <f t="shared" si="4"/>
        <v>9</v>
      </c>
      <c r="L12" s="6"/>
      <c r="M12" s="6"/>
      <c r="N12" s="6"/>
      <c r="O12" s="6"/>
      <c r="P12" s="6"/>
      <c r="Q12" s="6"/>
      <c r="R12" s="6"/>
      <c r="S12" s="6"/>
      <c r="T12" s="6"/>
      <c r="U12" s="6"/>
      <c r="V12" s="6"/>
    </row>
    <row r="13" spans="1:22" ht="42.75" customHeight="1" x14ac:dyDescent="0.3">
      <c r="A13" s="102">
        <f t="shared" si="2"/>
        <v>10</v>
      </c>
      <c r="B13" s="24" t="str">
        <f t="shared" si="0"/>
        <v>J</v>
      </c>
      <c r="C13" s="24">
        <f t="shared" si="3"/>
        <v>227</v>
      </c>
      <c r="D13" s="24">
        <f t="shared" si="1"/>
        <v>271</v>
      </c>
      <c r="E13" s="24">
        <v>45</v>
      </c>
      <c r="F13" s="28" t="s">
        <v>39</v>
      </c>
      <c r="G13" s="28" t="s">
        <v>40</v>
      </c>
      <c r="H13" s="30"/>
      <c r="I13" s="124"/>
      <c r="J13" s="52"/>
      <c r="K13" s="49">
        <f t="shared" si="4"/>
        <v>10</v>
      </c>
      <c r="L13" s="6"/>
      <c r="M13" s="6"/>
      <c r="N13" s="6"/>
      <c r="O13" s="6"/>
      <c r="P13" s="6"/>
      <c r="Q13" s="6"/>
      <c r="R13" s="6"/>
      <c r="S13" s="6"/>
      <c r="T13" s="6"/>
      <c r="U13" s="6"/>
      <c r="V13" s="6"/>
    </row>
    <row r="14" spans="1:22" ht="42.75" customHeight="1" x14ac:dyDescent="0.3">
      <c r="A14" s="102">
        <f t="shared" si="2"/>
        <v>11</v>
      </c>
      <c r="B14" s="24" t="str">
        <f t="shared" si="0"/>
        <v>K</v>
      </c>
      <c r="C14" s="24">
        <f t="shared" si="3"/>
        <v>272</v>
      </c>
      <c r="D14" s="24">
        <f t="shared" si="1"/>
        <v>316</v>
      </c>
      <c r="E14" s="24">
        <v>45</v>
      </c>
      <c r="F14" s="28" t="s">
        <v>41</v>
      </c>
      <c r="G14" s="28" t="s">
        <v>42</v>
      </c>
      <c r="H14" s="30"/>
      <c r="I14" s="124"/>
      <c r="J14" s="52"/>
      <c r="K14" s="49">
        <f t="shared" si="4"/>
        <v>11</v>
      </c>
      <c r="L14" s="6"/>
      <c r="M14" s="6"/>
      <c r="N14" s="6"/>
      <c r="O14" s="6"/>
      <c r="P14" s="6"/>
      <c r="Q14" s="6"/>
      <c r="R14" s="6"/>
      <c r="S14" s="6"/>
      <c r="T14" s="6"/>
      <c r="U14" s="6"/>
      <c r="V14" s="6"/>
    </row>
    <row r="15" spans="1:22" ht="42.75" customHeight="1" x14ac:dyDescent="0.3">
      <c r="A15" s="102">
        <f t="shared" si="2"/>
        <v>12</v>
      </c>
      <c r="B15" s="24" t="str">
        <f t="shared" si="0"/>
        <v>L</v>
      </c>
      <c r="C15" s="24">
        <f t="shared" si="3"/>
        <v>317</v>
      </c>
      <c r="D15" s="24">
        <f t="shared" si="1"/>
        <v>361</v>
      </c>
      <c r="E15" s="24">
        <v>45</v>
      </c>
      <c r="F15" s="28" t="s">
        <v>43</v>
      </c>
      <c r="G15" s="28" t="s">
        <v>44</v>
      </c>
      <c r="H15" s="30"/>
      <c r="I15" s="124"/>
      <c r="J15" s="52"/>
      <c r="K15" s="49">
        <f t="shared" si="4"/>
        <v>12</v>
      </c>
      <c r="L15" s="6"/>
      <c r="M15" s="6"/>
      <c r="N15" s="6"/>
      <c r="O15" s="6"/>
      <c r="P15" s="6"/>
      <c r="Q15" s="6"/>
      <c r="R15" s="6"/>
      <c r="S15" s="6"/>
      <c r="T15" s="6"/>
      <c r="U15" s="6"/>
      <c r="V15" s="6"/>
    </row>
    <row r="16" spans="1:22" s="14" customFormat="1" x14ac:dyDescent="0.3">
      <c r="A16" s="102">
        <f t="shared" si="2"/>
        <v>13</v>
      </c>
      <c r="B16" s="23" t="str">
        <f t="shared" si="0"/>
        <v>M</v>
      </c>
      <c r="C16" s="24">
        <f t="shared" si="3"/>
        <v>362</v>
      </c>
      <c r="D16" s="24">
        <f t="shared" si="1"/>
        <v>374</v>
      </c>
      <c r="E16" s="60">
        <v>13</v>
      </c>
      <c r="F16" s="28" t="s">
        <v>45</v>
      </c>
      <c r="G16" s="28" t="s">
        <v>46</v>
      </c>
      <c r="H16" s="29"/>
      <c r="I16" s="104"/>
      <c r="J16" s="52"/>
      <c r="K16" s="22">
        <f t="shared" si="4"/>
        <v>13</v>
      </c>
      <c r="L16" s="13"/>
      <c r="M16" s="13"/>
      <c r="N16" s="13"/>
      <c r="O16" s="13"/>
      <c r="P16" s="13"/>
      <c r="Q16" s="13"/>
      <c r="R16" s="13"/>
      <c r="S16" s="13"/>
    </row>
    <row r="17" spans="1:22" s="14" customFormat="1" x14ac:dyDescent="0.3">
      <c r="A17" s="102">
        <f t="shared" si="2"/>
        <v>14</v>
      </c>
      <c r="B17" s="23" t="str">
        <f t="shared" si="0"/>
        <v>N</v>
      </c>
      <c r="C17" s="24">
        <f t="shared" si="3"/>
        <v>375</v>
      </c>
      <c r="D17" s="24">
        <f t="shared" si="1"/>
        <v>410</v>
      </c>
      <c r="E17" s="60">
        <v>36</v>
      </c>
      <c r="F17" s="28" t="s">
        <v>47</v>
      </c>
      <c r="G17" s="28" t="s">
        <v>48</v>
      </c>
      <c r="H17" s="29" t="s">
        <v>18</v>
      </c>
      <c r="I17" s="104" t="s">
        <v>49</v>
      </c>
      <c r="J17" s="52"/>
      <c r="K17" s="22">
        <f t="shared" si="4"/>
        <v>14</v>
      </c>
      <c r="L17" s="13"/>
      <c r="M17" s="13"/>
      <c r="N17" s="13"/>
      <c r="O17" s="13"/>
      <c r="P17" s="13"/>
      <c r="Q17" s="13"/>
      <c r="R17" s="13"/>
      <c r="S17" s="13"/>
    </row>
    <row r="18" spans="1:22" s="17" customFormat="1" x14ac:dyDescent="0.3">
      <c r="A18" s="102">
        <f t="shared" si="2"/>
        <v>15</v>
      </c>
      <c r="B18" s="23" t="str">
        <f t="shared" si="0"/>
        <v>O</v>
      </c>
      <c r="C18" s="24">
        <f t="shared" si="3"/>
        <v>411</v>
      </c>
      <c r="D18" s="24">
        <f t="shared" si="1"/>
        <v>446</v>
      </c>
      <c r="E18" s="61">
        <v>36</v>
      </c>
      <c r="F18" s="31" t="s">
        <v>50</v>
      </c>
      <c r="G18" s="32" t="s">
        <v>51</v>
      </c>
      <c r="H18" s="31"/>
      <c r="I18" s="106" t="s">
        <v>52</v>
      </c>
      <c r="J18" s="53"/>
      <c r="K18" s="22">
        <f t="shared" si="4"/>
        <v>15</v>
      </c>
    </row>
    <row r="19" spans="1:22" s="17" customFormat="1" x14ac:dyDescent="0.3">
      <c r="A19" s="102">
        <f t="shared" si="2"/>
        <v>16</v>
      </c>
      <c r="B19" s="23" t="str">
        <f t="shared" si="0"/>
        <v>P</v>
      </c>
      <c r="C19" s="24">
        <f t="shared" si="3"/>
        <v>447</v>
      </c>
      <c r="D19" s="24">
        <f t="shared" si="1"/>
        <v>482</v>
      </c>
      <c r="E19" s="61">
        <v>36</v>
      </c>
      <c r="F19" s="31" t="s">
        <v>53</v>
      </c>
      <c r="G19" s="32" t="s">
        <v>54</v>
      </c>
      <c r="H19" s="31"/>
      <c r="I19" s="106" t="s">
        <v>52</v>
      </c>
      <c r="J19" s="53"/>
      <c r="K19" s="22">
        <f t="shared" si="4"/>
        <v>16</v>
      </c>
    </row>
    <row r="20" spans="1:22" s="17" customFormat="1" x14ac:dyDescent="0.3">
      <c r="A20" s="102">
        <f t="shared" si="2"/>
        <v>17</v>
      </c>
      <c r="B20" s="23" t="str">
        <f t="shared" si="0"/>
        <v>Q</v>
      </c>
      <c r="C20" s="24">
        <f t="shared" si="3"/>
        <v>483</v>
      </c>
      <c r="D20" s="24">
        <f t="shared" si="1"/>
        <v>518</v>
      </c>
      <c r="E20" s="61">
        <v>36</v>
      </c>
      <c r="F20" s="31" t="s">
        <v>55</v>
      </c>
      <c r="G20" s="32" t="s">
        <v>56</v>
      </c>
      <c r="H20" s="31"/>
      <c r="I20" s="106" t="s">
        <v>52</v>
      </c>
      <c r="J20" s="53"/>
      <c r="K20" s="22">
        <f t="shared" si="4"/>
        <v>17</v>
      </c>
    </row>
    <row r="21" spans="1:22" s="17" customFormat="1" ht="45" x14ac:dyDescent="0.3">
      <c r="A21" s="102">
        <f t="shared" si="2"/>
        <v>18</v>
      </c>
      <c r="B21" s="23" t="str">
        <f t="shared" si="0"/>
        <v>R</v>
      </c>
      <c r="C21" s="24">
        <f t="shared" si="3"/>
        <v>519</v>
      </c>
      <c r="D21" s="24">
        <f t="shared" si="1"/>
        <v>554</v>
      </c>
      <c r="E21" s="61">
        <v>36</v>
      </c>
      <c r="F21" s="31" t="s">
        <v>57</v>
      </c>
      <c r="G21" s="32" t="s">
        <v>58</v>
      </c>
      <c r="H21" s="31"/>
      <c r="I21" s="106" t="s">
        <v>59</v>
      </c>
      <c r="J21" s="53"/>
      <c r="K21" s="22">
        <f t="shared" si="4"/>
        <v>18</v>
      </c>
    </row>
    <row r="22" spans="1:22" x14ac:dyDescent="0.3">
      <c r="A22" s="102">
        <f t="shared" si="2"/>
        <v>19</v>
      </c>
      <c r="B22" s="23" t="str">
        <f t="shared" si="0"/>
        <v>S</v>
      </c>
      <c r="C22" s="24">
        <f t="shared" si="3"/>
        <v>555</v>
      </c>
      <c r="D22" s="24">
        <f t="shared" si="1"/>
        <v>574</v>
      </c>
      <c r="E22" s="24">
        <v>20</v>
      </c>
      <c r="F22" s="25" t="s">
        <v>60</v>
      </c>
      <c r="G22" s="25" t="s">
        <v>60</v>
      </c>
      <c r="H22" s="27"/>
      <c r="I22" s="107" t="s">
        <v>61</v>
      </c>
      <c r="J22" s="54"/>
      <c r="K22" s="22">
        <f t="shared" si="4"/>
        <v>19</v>
      </c>
      <c r="L22" s="6"/>
      <c r="M22" s="6"/>
      <c r="N22" s="6"/>
      <c r="O22" s="6"/>
      <c r="P22" s="6"/>
      <c r="Q22" s="6"/>
      <c r="R22" s="6"/>
      <c r="S22" s="6"/>
      <c r="T22" s="6"/>
      <c r="U22" s="6"/>
      <c r="V22" s="6"/>
    </row>
    <row r="23" spans="1:22" x14ac:dyDescent="0.3">
      <c r="A23" s="102">
        <f t="shared" si="2"/>
        <v>20</v>
      </c>
      <c r="B23" s="23" t="str">
        <f t="shared" si="0"/>
        <v>T</v>
      </c>
      <c r="C23" s="24">
        <f t="shared" si="3"/>
        <v>575</v>
      </c>
      <c r="D23" s="24">
        <f t="shared" si="1"/>
        <v>578</v>
      </c>
      <c r="E23" s="24">
        <v>4</v>
      </c>
      <c r="F23" s="28" t="s">
        <v>62</v>
      </c>
      <c r="G23" s="28" t="s">
        <v>62</v>
      </c>
      <c r="H23" s="29"/>
      <c r="I23" s="107"/>
      <c r="J23" s="52"/>
      <c r="K23" s="22">
        <f t="shared" si="4"/>
        <v>20</v>
      </c>
      <c r="L23" s="6"/>
      <c r="M23" s="6"/>
      <c r="N23" s="6"/>
      <c r="O23" s="6"/>
      <c r="P23" s="6"/>
      <c r="Q23" s="6"/>
      <c r="R23" s="6"/>
      <c r="S23" s="6"/>
      <c r="T23" s="6"/>
      <c r="U23" s="6"/>
      <c r="V23" s="6"/>
    </row>
    <row r="24" spans="1:22" ht="110.1" customHeight="1" x14ac:dyDescent="0.3">
      <c r="A24" s="102">
        <f t="shared" si="2"/>
        <v>21</v>
      </c>
      <c r="B24" s="23" t="str">
        <f t="shared" si="0"/>
        <v>U</v>
      </c>
      <c r="C24" s="24">
        <f t="shared" si="3"/>
        <v>579</v>
      </c>
      <c r="D24" s="24">
        <f t="shared" si="1"/>
        <v>579</v>
      </c>
      <c r="E24" s="34">
        <v>1</v>
      </c>
      <c r="F24" s="30" t="s">
        <v>63</v>
      </c>
      <c r="G24" s="30" t="s">
        <v>63</v>
      </c>
      <c r="H24" s="32"/>
      <c r="I24" s="107" t="s">
        <v>64</v>
      </c>
      <c r="J24" s="5"/>
      <c r="K24" s="49">
        <f t="shared" si="4"/>
        <v>21</v>
      </c>
      <c r="L24" s="6"/>
      <c r="M24" s="6"/>
      <c r="N24" s="6"/>
      <c r="O24" s="6"/>
      <c r="P24" s="6"/>
      <c r="Q24" s="6"/>
      <c r="R24" s="6"/>
      <c r="S24" s="6"/>
      <c r="T24" s="6"/>
      <c r="U24" s="6"/>
      <c r="V24" s="6"/>
    </row>
    <row r="25" spans="1:22" ht="104.1" customHeight="1" x14ac:dyDescent="0.3">
      <c r="A25" s="102">
        <f t="shared" si="2"/>
        <v>22</v>
      </c>
      <c r="B25" s="23" t="str">
        <f t="shared" si="0"/>
        <v>V</v>
      </c>
      <c r="C25" s="24">
        <f t="shared" si="3"/>
        <v>580</v>
      </c>
      <c r="D25" s="24">
        <f t="shared" si="1"/>
        <v>580</v>
      </c>
      <c r="E25" s="34">
        <v>1</v>
      </c>
      <c r="F25" s="30" t="s">
        <v>65</v>
      </c>
      <c r="G25" s="30" t="s">
        <v>65</v>
      </c>
      <c r="H25" s="32"/>
      <c r="I25" s="107" t="s">
        <v>64</v>
      </c>
      <c r="J25" s="5"/>
      <c r="K25" s="49">
        <f t="shared" si="4"/>
        <v>22</v>
      </c>
      <c r="L25" s="6"/>
      <c r="M25" s="6"/>
      <c r="N25" s="6"/>
      <c r="O25" s="6"/>
      <c r="P25" s="6"/>
      <c r="Q25" s="6"/>
      <c r="R25" s="6"/>
      <c r="S25" s="6"/>
      <c r="T25" s="6"/>
      <c r="U25" s="6"/>
      <c r="V25" s="6"/>
    </row>
    <row r="26" spans="1:22" ht="123" customHeight="1" x14ac:dyDescent="0.3">
      <c r="A26" s="102">
        <f t="shared" si="2"/>
        <v>23</v>
      </c>
      <c r="B26" s="23" t="str">
        <f t="shared" si="0"/>
        <v>W</v>
      </c>
      <c r="C26" s="24">
        <f t="shared" si="3"/>
        <v>581</v>
      </c>
      <c r="D26" s="24">
        <f t="shared" si="1"/>
        <v>581</v>
      </c>
      <c r="E26" s="34">
        <v>1</v>
      </c>
      <c r="F26" s="30" t="s">
        <v>66</v>
      </c>
      <c r="G26" s="30" t="s">
        <v>66</v>
      </c>
      <c r="H26" s="32"/>
      <c r="I26" s="107" t="s">
        <v>67</v>
      </c>
      <c r="J26" s="5"/>
      <c r="K26" s="49">
        <f t="shared" si="4"/>
        <v>23</v>
      </c>
      <c r="L26" s="6"/>
      <c r="M26" s="6"/>
      <c r="N26" s="6"/>
      <c r="O26" s="6"/>
      <c r="P26" s="6"/>
      <c r="Q26" s="6"/>
      <c r="R26" s="6"/>
      <c r="S26" s="6"/>
      <c r="T26" s="6"/>
      <c r="U26" s="6"/>
      <c r="V26" s="6"/>
    </row>
    <row r="27" spans="1:22" ht="147.6" customHeight="1" x14ac:dyDescent="0.3">
      <c r="A27" s="102">
        <f t="shared" si="2"/>
        <v>24</v>
      </c>
      <c r="B27" s="23" t="str">
        <f t="shared" si="0"/>
        <v>X</v>
      </c>
      <c r="C27" s="24">
        <f t="shared" si="3"/>
        <v>582</v>
      </c>
      <c r="D27" s="24">
        <f t="shared" si="1"/>
        <v>582</v>
      </c>
      <c r="E27" s="34">
        <v>1</v>
      </c>
      <c r="F27" s="30" t="s">
        <v>68</v>
      </c>
      <c r="G27" s="30" t="s">
        <v>68</v>
      </c>
      <c r="H27" s="32"/>
      <c r="I27" s="107" t="s">
        <v>69</v>
      </c>
      <c r="J27" s="5"/>
      <c r="K27" s="49">
        <f t="shared" si="4"/>
        <v>24</v>
      </c>
      <c r="L27" s="6"/>
      <c r="M27" s="6"/>
      <c r="N27" s="6"/>
      <c r="O27" s="6"/>
      <c r="P27" s="6"/>
      <c r="Q27" s="6"/>
      <c r="R27" s="6"/>
      <c r="S27" s="6"/>
      <c r="T27" s="6"/>
      <c r="U27" s="6"/>
      <c r="V27" s="6"/>
    </row>
    <row r="28" spans="1:22" ht="60" x14ac:dyDescent="0.3">
      <c r="A28" s="102">
        <f t="shared" si="2"/>
        <v>25</v>
      </c>
      <c r="B28" s="23" t="str">
        <f t="shared" si="0"/>
        <v>Y</v>
      </c>
      <c r="C28" s="24">
        <f t="shared" si="3"/>
        <v>583</v>
      </c>
      <c r="D28" s="24">
        <f t="shared" si="1"/>
        <v>590</v>
      </c>
      <c r="E28" s="24">
        <v>8</v>
      </c>
      <c r="F28" s="28" t="s">
        <v>70</v>
      </c>
      <c r="G28" s="28" t="s">
        <v>70</v>
      </c>
      <c r="H28" s="30" t="s">
        <v>71</v>
      </c>
      <c r="I28" s="103" t="s">
        <v>72</v>
      </c>
      <c r="J28" s="6"/>
      <c r="K28" s="22">
        <f t="shared" si="4"/>
        <v>25</v>
      </c>
      <c r="L28" s="6"/>
      <c r="M28" s="6"/>
      <c r="N28" s="6"/>
      <c r="O28" s="6"/>
      <c r="P28" s="6"/>
      <c r="Q28" s="6"/>
      <c r="R28" s="6"/>
      <c r="S28" s="6"/>
      <c r="T28" s="6"/>
      <c r="U28" s="6"/>
      <c r="V28" s="6"/>
    </row>
    <row r="29" spans="1:22" ht="30" x14ac:dyDescent="0.3">
      <c r="A29" s="102">
        <f t="shared" si="2"/>
        <v>26</v>
      </c>
      <c r="B29" s="23" t="str">
        <f t="shared" si="0"/>
        <v>Z</v>
      </c>
      <c r="C29" s="24">
        <f t="shared" si="3"/>
        <v>591</v>
      </c>
      <c r="D29" s="24">
        <f t="shared" si="1"/>
        <v>594</v>
      </c>
      <c r="E29" s="60">
        <v>4</v>
      </c>
      <c r="F29" s="28" t="s">
        <v>73</v>
      </c>
      <c r="G29" s="28" t="s">
        <v>73</v>
      </c>
      <c r="H29" s="62" t="s">
        <v>74</v>
      </c>
      <c r="I29" s="105" t="s">
        <v>75</v>
      </c>
      <c r="J29" s="6"/>
      <c r="K29" s="22">
        <f t="shared" si="4"/>
        <v>26</v>
      </c>
      <c r="L29" s="6"/>
      <c r="M29" s="6"/>
      <c r="N29" s="6"/>
      <c r="O29" s="6"/>
      <c r="P29" s="6"/>
      <c r="Q29" s="6"/>
      <c r="R29" s="6"/>
      <c r="S29" s="6"/>
      <c r="T29" s="6"/>
      <c r="U29" s="6"/>
      <c r="V29" s="6"/>
    </row>
    <row r="30" spans="1:22" s="14" customFormat="1" ht="90" x14ac:dyDescent="0.3">
      <c r="A30" s="102">
        <f t="shared" si="2"/>
        <v>27</v>
      </c>
      <c r="B30" s="23" t="str">
        <f t="shared" si="0"/>
        <v>AA</v>
      </c>
      <c r="C30" s="24">
        <f t="shared" si="3"/>
        <v>595</v>
      </c>
      <c r="D30" s="24">
        <f t="shared" si="1"/>
        <v>602</v>
      </c>
      <c r="E30" s="63">
        <v>8</v>
      </c>
      <c r="F30" s="62" t="s">
        <v>76</v>
      </c>
      <c r="G30" s="62" t="s">
        <v>77</v>
      </c>
      <c r="H30" s="28" t="s">
        <v>78</v>
      </c>
      <c r="I30" s="104" t="s">
        <v>79</v>
      </c>
      <c r="J30" s="6"/>
      <c r="K30" s="22">
        <f t="shared" si="4"/>
        <v>27</v>
      </c>
      <c r="L30" s="13"/>
      <c r="M30" s="13"/>
      <c r="N30" s="13"/>
      <c r="O30" s="13"/>
      <c r="P30" s="13"/>
      <c r="Q30" s="13"/>
      <c r="R30" s="13"/>
      <c r="S30" s="13"/>
    </row>
    <row r="31" spans="1:22" x14ac:dyDescent="0.3">
      <c r="A31" s="102">
        <f t="shared" si="2"/>
        <v>28</v>
      </c>
      <c r="B31" s="23" t="str">
        <f t="shared" si="0"/>
        <v>AB</v>
      </c>
      <c r="C31" s="24">
        <f t="shared" si="3"/>
        <v>603</v>
      </c>
      <c r="D31" s="24">
        <f t="shared" si="1"/>
        <v>652</v>
      </c>
      <c r="E31" s="24">
        <v>50</v>
      </c>
      <c r="F31" s="28" t="s">
        <v>80</v>
      </c>
      <c r="G31" s="28" t="s">
        <v>81</v>
      </c>
      <c r="H31" s="28"/>
      <c r="I31" s="105" t="s">
        <v>82</v>
      </c>
      <c r="J31" s="6"/>
      <c r="K31" s="22">
        <f t="shared" si="4"/>
        <v>28</v>
      </c>
      <c r="L31" s="6"/>
      <c r="M31" s="6"/>
      <c r="N31" s="6"/>
      <c r="O31" s="6"/>
      <c r="P31" s="6"/>
      <c r="Q31" s="6"/>
      <c r="R31" s="6"/>
      <c r="S31" s="6"/>
      <c r="T31" s="6"/>
      <c r="U31" s="6"/>
      <c r="V31" s="6"/>
    </row>
    <row r="32" spans="1:22" s="1" customFormat="1" x14ac:dyDescent="0.3">
      <c r="A32" s="102">
        <f t="shared" si="2"/>
        <v>29</v>
      </c>
      <c r="B32" s="23" t="str">
        <f t="shared" si="0"/>
        <v>AC</v>
      </c>
      <c r="C32" s="24">
        <f t="shared" si="3"/>
        <v>653</v>
      </c>
      <c r="D32" s="24">
        <f t="shared" si="1"/>
        <v>677</v>
      </c>
      <c r="E32" s="60">
        <v>25</v>
      </c>
      <c r="F32" s="67" t="s">
        <v>83</v>
      </c>
      <c r="G32" s="67" t="s">
        <v>83</v>
      </c>
      <c r="H32" s="68"/>
      <c r="I32" s="103"/>
      <c r="J32" s="64"/>
      <c r="K32" s="59">
        <f t="shared" si="4"/>
        <v>29</v>
      </c>
      <c r="L32" s="2"/>
      <c r="M32" s="2"/>
      <c r="N32" s="2"/>
      <c r="O32" s="2"/>
      <c r="P32" s="2"/>
    </row>
    <row r="33" spans="1:22" x14ac:dyDescent="0.3">
      <c r="A33" s="102">
        <f t="shared" si="2"/>
        <v>30</v>
      </c>
      <c r="B33" s="23" t="str">
        <f t="shared" si="0"/>
        <v>AD</v>
      </c>
      <c r="C33" s="24">
        <f t="shared" si="3"/>
        <v>678</v>
      </c>
      <c r="D33" s="24">
        <f t="shared" si="1"/>
        <v>727</v>
      </c>
      <c r="E33" s="24">
        <v>50</v>
      </c>
      <c r="F33" s="28" t="s">
        <v>84</v>
      </c>
      <c r="G33" s="28" t="s">
        <v>85</v>
      </c>
      <c r="H33" s="28"/>
      <c r="I33" s="105" t="s">
        <v>82</v>
      </c>
      <c r="J33" s="5"/>
      <c r="K33" s="22">
        <f t="shared" si="4"/>
        <v>30</v>
      </c>
      <c r="L33" s="6"/>
      <c r="M33" s="6"/>
      <c r="N33" s="6"/>
      <c r="O33" s="6"/>
      <c r="P33" s="6"/>
      <c r="Q33" s="6"/>
      <c r="R33" s="6"/>
      <c r="S33" s="6"/>
      <c r="T33" s="6"/>
      <c r="U33" s="6"/>
      <c r="V33" s="6"/>
    </row>
    <row r="34" spans="1:22" s="1" customFormat="1" x14ac:dyDescent="0.3">
      <c r="A34" s="102">
        <f t="shared" si="2"/>
        <v>31</v>
      </c>
      <c r="B34" s="23" t="str">
        <f t="shared" si="0"/>
        <v>AE</v>
      </c>
      <c r="C34" s="24">
        <f t="shared" si="3"/>
        <v>728</v>
      </c>
      <c r="D34" s="24">
        <f t="shared" si="1"/>
        <v>752</v>
      </c>
      <c r="E34" s="60">
        <v>25</v>
      </c>
      <c r="F34" s="67" t="s">
        <v>86</v>
      </c>
      <c r="G34" s="67" t="s">
        <v>86</v>
      </c>
      <c r="H34" s="68"/>
      <c r="I34" s="103"/>
      <c r="J34" s="55"/>
      <c r="K34" s="49">
        <f t="shared" si="4"/>
        <v>31</v>
      </c>
      <c r="L34" s="2"/>
      <c r="M34" s="2"/>
      <c r="N34" s="2"/>
      <c r="O34" s="2"/>
      <c r="P34" s="2"/>
    </row>
    <row r="35" spans="1:22" x14ac:dyDescent="0.3">
      <c r="A35" s="102">
        <f t="shared" si="2"/>
        <v>32</v>
      </c>
      <c r="B35" s="23" t="str">
        <f t="shared" si="0"/>
        <v>AF</v>
      </c>
      <c r="C35" s="24">
        <f t="shared" si="3"/>
        <v>753</v>
      </c>
      <c r="D35" s="24">
        <f t="shared" si="1"/>
        <v>753</v>
      </c>
      <c r="E35" s="24">
        <v>1</v>
      </c>
      <c r="F35" s="28" t="s">
        <v>87</v>
      </c>
      <c r="G35" s="28" t="s">
        <v>88</v>
      </c>
      <c r="H35" s="28"/>
      <c r="I35" s="104" t="s">
        <v>89</v>
      </c>
      <c r="J35" s="5"/>
      <c r="K35" s="22">
        <f t="shared" si="4"/>
        <v>32</v>
      </c>
      <c r="L35" s="6"/>
      <c r="M35" s="6"/>
      <c r="N35" s="6"/>
      <c r="O35" s="6"/>
      <c r="P35" s="6"/>
      <c r="Q35" s="6"/>
      <c r="R35" s="6"/>
      <c r="S35" s="6"/>
      <c r="T35" s="6"/>
      <c r="U35" s="6"/>
      <c r="V35" s="6"/>
    </row>
    <row r="36" spans="1:22" ht="30" x14ac:dyDescent="0.3">
      <c r="A36" s="102">
        <f t="shared" si="2"/>
        <v>33</v>
      </c>
      <c r="B36" s="23" t="str">
        <f t="shared" si="0"/>
        <v>AG</v>
      </c>
      <c r="C36" s="24">
        <f t="shared" si="3"/>
        <v>754</v>
      </c>
      <c r="D36" s="24">
        <f t="shared" si="1"/>
        <v>761</v>
      </c>
      <c r="E36" s="60">
        <v>8</v>
      </c>
      <c r="F36" s="28" t="s">
        <v>90</v>
      </c>
      <c r="G36" s="28" t="s">
        <v>91</v>
      </c>
      <c r="H36" s="30" t="s">
        <v>92</v>
      </c>
      <c r="I36" s="108"/>
      <c r="J36" s="5"/>
      <c r="K36" s="22">
        <f t="shared" si="4"/>
        <v>33</v>
      </c>
      <c r="L36" s="6"/>
      <c r="M36" s="6"/>
      <c r="N36" s="6"/>
      <c r="O36" s="6"/>
      <c r="P36" s="6"/>
      <c r="Q36" s="6"/>
      <c r="R36" s="6"/>
      <c r="S36" s="6"/>
      <c r="T36" s="6"/>
      <c r="U36" s="6"/>
      <c r="V36" s="6"/>
    </row>
    <row r="37" spans="1:22" ht="45" x14ac:dyDescent="0.3">
      <c r="A37" s="102">
        <f t="shared" si="2"/>
        <v>34</v>
      </c>
      <c r="B37" s="23" t="str">
        <f t="shared" si="0"/>
        <v>AH</v>
      </c>
      <c r="C37" s="24">
        <f t="shared" si="3"/>
        <v>762</v>
      </c>
      <c r="D37" s="24">
        <f t="shared" si="1"/>
        <v>762</v>
      </c>
      <c r="E37" s="60">
        <v>1</v>
      </c>
      <c r="F37" s="28" t="s">
        <v>93</v>
      </c>
      <c r="G37" s="28" t="s">
        <v>93</v>
      </c>
      <c r="H37" s="28"/>
      <c r="I37" s="105" t="s">
        <v>94</v>
      </c>
      <c r="J37" s="5"/>
      <c r="K37" s="22">
        <f t="shared" si="4"/>
        <v>34</v>
      </c>
      <c r="L37" s="6"/>
      <c r="M37" s="6"/>
      <c r="N37" s="6"/>
      <c r="O37" s="6"/>
      <c r="P37" s="6"/>
      <c r="Q37" s="6"/>
      <c r="R37" s="6"/>
      <c r="S37" s="6"/>
      <c r="T37" s="6"/>
      <c r="U37" s="6"/>
      <c r="V37" s="6"/>
    </row>
    <row r="38" spans="1:22" ht="30" x14ac:dyDescent="0.3">
      <c r="A38" s="102">
        <f t="shared" si="2"/>
        <v>35</v>
      </c>
      <c r="B38" s="23" t="str">
        <f t="shared" si="0"/>
        <v>AI</v>
      </c>
      <c r="C38" s="24">
        <f t="shared" si="3"/>
        <v>763</v>
      </c>
      <c r="D38" s="24">
        <f t="shared" si="1"/>
        <v>763</v>
      </c>
      <c r="E38" s="65">
        <v>1</v>
      </c>
      <c r="F38" s="28" t="s">
        <v>95</v>
      </c>
      <c r="G38" s="28" t="s">
        <v>96</v>
      </c>
      <c r="H38" s="30"/>
      <c r="I38" s="104" t="s">
        <v>97</v>
      </c>
      <c r="J38" s="5"/>
      <c r="K38" s="22">
        <f t="shared" si="4"/>
        <v>35</v>
      </c>
      <c r="L38" s="6"/>
      <c r="M38" s="6"/>
      <c r="N38" s="6"/>
      <c r="O38" s="6"/>
      <c r="P38" s="6"/>
      <c r="Q38" s="6"/>
      <c r="R38" s="6"/>
      <c r="S38" s="6"/>
      <c r="T38" s="6"/>
      <c r="U38" s="6"/>
      <c r="V38" s="6"/>
    </row>
    <row r="39" spans="1:22" ht="45" x14ac:dyDescent="0.3">
      <c r="A39" s="102">
        <f t="shared" si="2"/>
        <v>36</v>
      </c>
      <c r="B39" s="23" t="str">
        <f t="shared" si="0"/>
        <v>AJ</v>
      </c>
      <c r="C39" s="24">
        <f t="shared" si="3"/>
        <v>764</v>
      </c>
      <c r="D39" s="24">
        <f t="shared" si="1"/>
        <v>764</v>
      </c>
      <c r="E39" s="65">
        <v>1</v>
      </c>
      <c r="F39" s="28" t="s">
        <v>98</v>
      </c>
      <c r="G39" s="28" t="s">
        <v>98</v>
      </c>
      <c r="H39" s="30"/>
      <c r="I39" s="104" t="s">
        <v>99</v>
      </c>
      <c r="J39" s="5"/>
      <c r="K39" s="22">
        <f t="shared" si="4"/>
        <v>36</v>
      </c>
      <c r="L39" s="6"/>
      <c r="M39" s="6"/>
      <c r="N39" s="6"/>
      <c r="O39" s="6"/>
      <c r="P39" s="6"/>
      <c r="Q39" s="6"/>
      <c r="R39" s="6"/>
      <c r="S39" s="6"/>
      <c r="T39" s="6"/>
      <c r="U39" s="6"/>
      <c r="V39" s="6"/>
    </row>
    <row r="40" spans="1:22" ht="45" x14ac:dyDescent="0.3">
      <c r="A40" s="102">
        <f t="shared" si="2"/>
        <v>37</v>
      </c>
      <c r="B40" s="23" t="str">
        <f t="shared" si="0"/>
        <v>AK</v>
      </c>
      <c r="C40" s="24">
        <f t="shared" si="3"/>
        <v>765</v>
      </c>
      <c r="D40" s="24">
        <f t="shared" si="1"/>
        <v>765</v>
      </c>
      <c r="E40" s="65">
        <v>1</v>
      </c>
      <c r="F40" s="28" t="s">
        <v>100</v>
      </c>
      <c r="G40" s="28" t="s">
        <v>101</v>
      </c>
      <c r="H40" s="30"/>
      <c r="I40" s="104" t="s">
        <v>99</v>
      </c>
      <c r="J40" s="5"/>
      <c r="K40" s="22">
        <f t="shared" si="4"/>
        <v>37</v>
      </c>
      <c r="L40" s="6"/>
      <c r="M40" s="6"/>
      <c r="N40" s="6"/>
      <c r="O40" s="6"/>
      <c r="P40" s="6"/>
      <c r="Q40" s="6"/>
      <c r="R40" s="6"/>
      <c r="S40" s="6"/>
      <c r="T40" s="6"/>
      <c r="U40" s="6"/>
      <c r="V40" s="6"/>
    </row>
    <row r="41" spans="1:22" ht="45" x14ac:dyDescent="0.3">
      <c r="A41" s="102">
        <f t="shared" si="2"/>
        <v>38</v>
      </c>
      <c r="B41" s="23" t="str">
        <f t="shared" si="0"/>
        <v>AL</v>
      </c>
      <c r="C41" s="24">
        <f t="shared" si="3"/>
        <v>766</v>
      </c>
      <c r="D41" s="24">
        <f t="shared" si="1"/>
        <v>766</v>
      </c>
      <c r="E41" s="65">
        <v>1</v>
      </c>
      <c r="F41" s="28" t="s">
        <v>102</v>
      </c>
      <c r="G41" s="28" t="s">
        <v>102</v>
      </c>
      <c r="H41" s="30"/>
      <c r="I41" s="104" t="s">
        <v>99</v>
      </c>
      <c r="J41" s="5"/>
      <c r="K41" s="22">
        <f t="shared" si="4"/>
        <v>38</v>
      </c>
      <c r="L41" s="6"/>
      <c r="M41" s="6"/>
      <c r="N41" s="6"/>
      <c r="O41" s="6"/>
      <c r="P41" s="6"/>
      <c r="Q41" s="6"/>
      <c r="R41" s="6"/>
      <c r="S41" s="6"/>
      <c r="T41" s="6"/>
      <c r="U41" s="6"/>
      <c r="V41" s="6"/>
    </row>
    <row r="42" spans="1:22" ht="45" x14ac:dyDescent="0.3">
      <c r="A42" s="102">
        <f t="shared" si="2"/>
        <v>39</v>
      </c>
      <c r="B42" s="23" t="str">
        <f t="shared" si="0"/>
        <v>AM</v>
      </c>
      <c r="C42" s="24">
        <f t="shared" si="3"/>
        <v>767</v>
      </c>
      <c r="D42" s="24">
        <f t="shared" si="1"/>
        <v>767</v>
      </c>
      <c r="E42" s="65">
        <v>1</v>
      </c>
      <c r="F42" s="28" t="s">
        <v>103</v>
      </c>
      <c r="G42" s="28" t="s">
        <v>104</v>
      </c>
      <c r="H42" s="30"/>
      <c r="I42" s="104" t="s">
        <v>99</v>
      </c>
      <c r="J42" s="5"/>
      <c r="K42" s="22">
        <f t="shared" si="4"/>
        <v>39</v>
      </c>
      <c r="L42" s="6"/>
      <c r="M42" s="6"/>
      <c r="N42" s="6"/>
      <c r="O42" s="6"/>
      <c r="P42" s="6"/>
      <c r="Q42" s="6"/>
      <c r="R42" s="6"/>
      <c r="S42" s="6"/>
      <c r="T42" s="6"/>
      <c r="U42" s="6"/>
      <c r="V42" s="6"/>
    </row>
    <row r="43" spans="1:22" ht="45" x14ac:dyDescent="0.3">
      <c r="A43" s="102">
        <f t="shared" si="2"/>
        <v>40</v>
      </c>
      <c r="B43" s="23" t="str">
        <f t="shared" si="0"/>
        <v>AN</v>
      </c>
      <c r="C43" s="24">
        <f t="shared" si="3"/>
        <v>768</v>
      </c>
      <c r="D43" s="24">
        <f t="shared" si="1"/>
        <v>768</v>
      </c>
      <c r="E43" s="65">
        <v>1</v>
      </c>
      <c r="F43" s="28" t="s">
        <v>105</v>
      </c>
      <c r="G43" s="28" t="s">
        <v>106</v>
      </c>
      <c r="H43" s="30"/>
      <c r="I43" s="104" t="s">
        <v>99</v>
      </c>
      <c r="J43" s="5"/>
      <c r="K43" s="22">
        <f t="shared" si="4"/>
        <v>40</v>
      </c>
      <c r="L43" s="6"/>
      <c r="M43" s="6"/>
      <c r="N43" s="6"/>
      <c r="O43" s="6"/>
      <c r="P43" s="6"/>
      <c r="Q43" s="6"/>
      <c r="R43" s="6"/>
      <c r="S43" s="6"/>
      <c r="T43" s="6"/>
      <c r="U43" s="6"/>
      <c r="V43" s="6"/>
    </row>
    <row r="44" spans="1:22" ht="30" x14ac:dyDescent="0.3">
      <c r="A44" s="102">
        <f t="shared" si="2"/>
        <v>41</v>
      </c>
      <c r="B44" s="23" t="str">
        <f t="shared" si="0"/>
        <v>AO</v>
      </c>
      <c r="C44" s="24">
        <f t="shared" si="3"/>
        <v>769</v>
      </c>
      <c r="D44" s="24">
        <f t="shared" si="1"/>
        <v>770</v>
      </c>
      <c r="E44" s="34">
        <v>2</v>
      </c>
      <c r="F44" s="28" t="s">
        <v>107</v>
      </c>
      <c r="G44" s="28" t="s">
        <v>107</v>
      </c>
      <c r="H44" s="32" t="s">
        <v>18</v>
      </c>
      <c r="I44" s="103" t="s">
        <v>108</v>
      </c>
      <c r="J44" s="5"/>
      <c r="K44" s="22">
        <f t="shared" si="4"/>
        <v>41</v>
      </c>
      <c r="L44" s="6"/>
      <c r="M44" s="6"/>
      <c r="N44" s="6"/>
      <c r="O44" s="6"/>
      <c r="P44" s="6"/>
      <c r="Q44" s="6"/>
      <c r="R44" s="6"/>
      <c r="S44" s="6"/>
      <c r="T44" s="6"/>
      <c r="U44" s="6"/>
      <c r="V44" s="6"/>
    </row>
    <row r="45" spans="1:22" ht="30" x14ac:dyDescent="0.3">
      <c r="A45" s="102">
        <f t="shared" si="2"/>
        <v>42</v>
      </c>
      <c r="B45" s="23" t="str">
        <f t="shared" si="0"/>
        <v>AP</v>
      </c>
      <c r="C45" s="24">
        <f t="shared" si="3"/>
        <v>771</v>
      </c>
      <c r="D45" s="24">
        <f t="shared" si="1"/>
        <v>781</v>
      </c>
      <c r="E45" s="34">
        <v>11</v>
      </c>
      <c r="F45" s="28" t="s">
        <v>109</v>
      </c>
      <c r="G45" s="28" t="s">
        <v>110</v>
      </c>
      <c r="H45" s="30" t="s">
        <v>111</v>
      </c>
      <c r="I45" s="104" t="s">
        <v>112</v>
      </c>
      <c r="J45" s="5"/>
      <c r="K45" s="22">
        <f t="shared" si="4"/>
        <v>42</v>
      </c>
      <c r="L45" s="6"/>
      <c r="M45" s="6"/>
      <c r="N45" s="6"/>
      <c r="O45" s="6"/>
      <c r="P45" s="6"/>
      <c r="Q45" s="6"/>
      <c r="R45" s="6"/>
      <c r="S45" s="6"/>
      <c r="T45" s="6"/>
      <c r="U45" s="6"/>
      <c r="V45" s="6"/>
    </row>
    <row r="46" spans="1:22" ht="30" x14ac:dyDescent="0.3">
      <c r="A46" s="102">
        <f t="shared" si="2"/>
        <v>43</v>
      </c>
      <c r="B46" s="23" t="str">
        <f t="shared" si="0"/>
        <v>AQ</v>
      </c>
      <c r="C46" s="24">
        <f t="shared" si="3"/>
        <v>782</v>
      </c>
      <c r="D46" s="24">
        <f t="shared" si="1"/>
        <v>782</v>
      </c>
      <c r="E46" s="34">
        <v>1</v>
      </c>
      <c r="F46" s="30" t="s">
        <v>113</v>
      </c>
      <c r="G46" s="28" t="s">
        <v>114</v>
      </c>
      <c r="H46" s="32"/>
      <c r="I46" s="103" t="s">
        <v>115</v>
      </c>
      <c r="J46" s="5"/>
      <c r="K46" s="22">
        <f t="shared" si="4"/>
        <v>43</v>
      </c>
      <c r="L46" s="6"/>
      <c r="M46" s="6"/>
      <c r="N46" s="6"/>
      <c r="O46" s="6"/>
      <c r="P46" s="6"/>
      <c r="Q46" s="6"/>
      <c r="R46" s="6"/>
      <c r="S46" s="6"/>
      <c r="T46" s="6"/>
      <c r="U46" s="6"/>
      <c r="V46" s="6"/>
    </row>
    <row r="47" spans="1:22" ht="30" x14ac:dyDescent="0.3">
      <c r="A47" s="102">
        <f t="shared" si="2"/>
        <v>44</v>
      </c>
      <c r="B47" s="23" t="str">
        <f t="shared" si="0"/>
        <v>AR</v>
      </c>
      <c r="C47" s="24">
        <f t="shared" si="3"/>
        <v>783</v>
      </c>
      <c r="D47" s="24">
        <f t="shared" si="1"/>
        <v>783</v>
      </c>
      <c r="E47" s="34">
        <v>1</v>
      </c>
      <c r="F47" s="30" t="s">
        <v>116</v>
      </c>
      <c r="G47" s="30" t="s">
        <v>116</v>
      </c>
      <c r="H47" s="32"/>
      <c r="I47" s="103" t="s">
        <v>115</v>
      </c>
      <c r="J47" s="5"/>
      <c r="K47" s="22">
        <f t="shared" si="4"/>
        <v>44</v>
      </c>
      <c r="L47" s="6"/>
      <c r="M47" s="6"/>
      <c r="N47" s="6"/>
      <c r="O47" s="6"/>
      <c r="P47" s="6"/>
      <c r="Q47" s="6"/>
      <c r="R47" s="6"/>
      <c r="S47" s="6"/>
      <c r="T47" s="6"/>
      <c r="U47" s="6"/>
      <c r="V47" s="6"/>
    </row>
    <row r="48" spans="1:22" ht="30" x14ac:dyDescent="0.3">
      <c r="A48" s="102">
        <f t="shared" si="2"/>
        <v>45</v>
      </c>
      <c r="B48" s="23" t="str">
        <f t="shared" si="0"/>
        <v>AS</v>
      </c>
      <c r="C48" s="24">
        <f t="shared" si="3"/>
        <v>784</v>
      </c>
      <c r="D48" s="24">
        <f t="shared" si="1"/>
        <v>784</v>
      </c>
      <c r="E48" s="34">
        <v>1</v>
      </c>
      <c r="F48" s="30" t="s">
        <v>117</v>
      </c>
      <c r="G48" s="28" t="s">
        <v>117</v>
      </c>
      <c r="H48" s="32"/>
      <c r="I48" s="103" t="s">
        <v>115</v>
      </c>
      <c r="J48" s="5"/>
      <c r="K48" s="22">
        <f t="shared" si="4"/>
        <v>45</v>
      </c>
      <c r="L48" s="6"/>
      <c r="M48" s="6"/>
      <c r="N48" s="6"/>
      <c r="O48" s="6"/>
      <c r="P48" s="6"/>
      <c r="Q48" s="6"/>
      <c r="R48" s="6"/>
      <c r="S48" s="6"/>
      <c r="T48" s="6"/>
      <c r="U48" s="6"/>
      <c r="V48" s="6"/>
    </row>
    <row r="49" spans="1:22" ht="30" x14ac:dyDescent="0.3">
      <c r="A49" s="102">
        <f t="shared" si="2"/>
        <v>46</v>
      </c>
      <c r="B49" s="23" t="str">
        <f t="shared" si="0"/>
        <v>AT</v>
      </c>
      <c r="C49" s="24">
        <f t="shared" si="3"/>
        <v>785</v>
      </c>
      <c r="D49" s="24">
        <f t="shared" si="1"/>
        <v>785</v>
      </c>
      <c r="E49" s="34">
        <v>1</v>
      </c>
      <c r="F49" s="30" t="s">
        <v>118</v>
      </c>
      <c r="G49" s="28" t="s">
        <v>118</v>
      </c>
      <c r="H49" s="32"/>
      <c r="I49" s="103" t="s">
        <v>115</v>
      </c>
      <c r="J49" s="5"/>
      <c r="K49" s="22">
        <f t="shared" si="4"/>
        <v>46</v>
      </c>
      <c r="L49" s="6"/>
      <c r="M49" s="6"/>
      <c r="N49" s="6"/>
      <c r="O49" s="6"/>
      <c r="P49" s="6"/>
      <c r="Q49" s="6"/>
      <c r="R49" s="6"/>
      <c r="S49" s="6"/>
      <c r="T49" s="6"/>
      <c r="U49" s="6"/>
      <c r="V49" s="6"/>
    </row>
    <row r="50" spans="1:22" s="14" customFormat="1" ht="30" x14ac:dyDescent="0.3">
      <c r="A50" s="102">
        <f t="shared" si="2"/>
        <v>47</v>
      </c>
      <c r="B50" s="23" t="str">
        <f t="shared" si="0"/>
        <v>AU</v>
      </c>
      <c r="C50" s="24">
        <f t="shared" si="3"/>
        <v>786</v>
      </c>
      <c r="D50" s="24">
        <f t="shared" si="1"/>
        <v>795</v>
      </c>
      <c r="E50" s="63">
        <v>10</v>
      </c>
      <c r="F50" s="30" t="s">
        <v>119</v>
      </c>
      <c r="G50" s="28" t="s">
        <v>120</v>
      </c>
      <c r="H50" s="29"/>
      <c r="I50" s="104" t="s">
        <v>121</v>
      </c>
      <c r="J50" s="5"/>
      <c r="K50" s="22">
        <f t="shared" si="4"/>
        <v>47</v>
      </c>
      <c r="L50" s="13"/>
      <c r="M50" s="13"/>
      <c r="N50" s="13"/>
      <c r="O50" s="13"/>
      <c r="P50" s="13"/>
      <c r="Q50" s="13"/>
      <c r="R50" s="13"/>
      <c r="S50" s="13"/>
    </row>
    <row r="51" spans="1:22" x14ac:dyDescent="0.3">
      <c r="A51" s="102">
        <f t="shared" si="2"/>
        <v>48</v>
      </c>
      <c r="B51" s="23" t="str">
        <f t="shared" si="0"/>
        <v>AV</v>
      </c>
      <c r="C51" s="24">
        <f t="shared" si="3"/>
        <v>796</v>
      </c>
      <c r="D51" s="24">
        <f t="shared" si="1"/>
        <v>803</v>
      </c>
      <c r="E51" s="34">
        <v>8</v>
      </c>
      <c r="F51" s="30" t="s">
        <v>122</v>
      </c>
      <c r="G51" s="28" t="s">
        <v>122</v>
      </c>
      <c r="H51" s="32"/>
      <c r="I51" s="103" t="s">
        <v>123</v>
      </c>
      <c r="J51" s="5"/>
      <c r="K51" s="22">
        <f t="shared" si="4"/>
        <v>48</v>
      </c>
      <c r="L51" s="6"/>
      <c r="M51" s="6"/>
      <c r="N51" s="6"/>
      <c r="O51" s="6"/>
      <c r="P51" s="6"/>
      <c r="Q51" s="6"/>
      <c r="R51" s="6"/>
      <c r="S51" s="6"/>
      <c r="T51" s="6"/>
      <c r="U51" s="6"/>
      <c r="V51" s="6"/>
    </row>
    <row r="52" spans="1:22" ht="120" x14ac:dyDescent="0.3">
      <c r="A52" s="102">
        <f t="shared" si="2"/>
        <v>49</v>
      </c>
      <c r="B52" s="23" t="str">
        <f t="shared" si="0"/>
        <v>AW</v>
      </c>
      <c r="C52" s="24">
        <f t="shared" si="3"/>
        <v>804</v>
      </c>
      <c r="D52" s="24">
        <f t="shared" si="1"/>
        <v>804</v>
      </c>
      <c r="E52" s="34">
        <v>1</v>
      </c>
      <c r="F52" s="30" t="s">
        <v>124</v>
      </c>
      <c r="G52" s="28" t="s">
        <v>125</v>
      </c>
      <c r="H52" s="32"/>
      <c r="I52" s="103" t="s">
        <v>126</v>
      </c>
      <c r="J52" s="5"/>
      <c r="K52" s="22">
        <f t="shared" si="4"/>
        <v>49</v>
      </c>
      <c r="L52" s="6"/>
      <c r="M52" s="6"/>
      <c r="N52" s="6"/>
      <c r="O52" s="6"/>
      <c r="P52" s="6"/>
      <c r="Q52" s="6"/>
      <c r="R52" s="6"/>
      <c r="S52" s="6"/>
      <c r="T52" s="6"/>
      <c r="U52" s="6"/>
      <c r="V52" s="6"/>
    </row>
    <row r="53" spans="1:22" x14ac:dyDescent="0.3">
      <c r="A53" s="102">
        <f t="shared" si="2"/>
        <v>50</v>
      </c>
      <c r="B53" s="23" t="str">
        <f t="shared" si="0"/>
        <v>AX</v>
      </c>
      <c r="C53" s="24">
        <f t="shared" si="3"/>
        <v>805</v>
      </c>
      <c r="D53" s="24">
        <f t="shared" si="1"/>
        <v>805</v>
      </c>
      <c r="E53" s="34">
        <v>1</v>
      </c>
      <c r="F53" s="30" t="s">
        <v>724</v>
      </c>
      <c r="G53" s="30" t="s">
        <v>724</v>
      </c>
      <c r="H53" s="32"/>
      <c r="I53" s="109"/>
      <c r="J53" s="6"/>
      <c r="K53" s="22">
        <f t="shared" si="4"/>
        <v>50</v>
      </c>
      <c r="L53" s="6"/>
      <c r="M53" s="6"/>
      <c r="N53" s="6"/>
      <c r="O53" s="6"/>
      <c r="P53" s="6"/>
      <c r="Q53" s="6"/>
      <c r="R53" s="6"/>
      <c r="S53" s="6"/>
      <c r="T53" s="6"/>
      <c r="U53" s="6"/>
      <c r="V53" s="6"/>
    </row>
    <row r="54" spans="1:22" s="12" customFormat="1" ht="30" x14ac:dyDescent="0.3">
      <c r="A54" s="102">
        <f t="shared" si="2"/>
        <v>51</v>
      </c>
      <c r="B54" s="23" t="str">
        <f t="shared" si="0"/>
        <v>AY</v>
      </c>
      <c r="C54" s="24">
        <f t="shared" si="3"/>
        <v>806</v>
      </c>
      <c r="D54" s="24">
        <f t="shared" si="1"/>
        <v>806</v>
      </c>
      <c r="E54" s="34">
        <v>1</v>
      </c>
      <c r="F54" s="27" t="s">
        <v>127</v>
      </c>
      <c r="G54" s="25" t="s">
        <v>128</v>
      </c>
      <c r="H54" s="32"/>
      <c r="I54" s="103" t="s">
        <v>115</v>
      </c>
      <c r="K54" s="22">
        <f t="shared" si="4"/>
        <v>51</v>
      </c>
    </row>
    <row r="55" spans="1:22" s="12" customFormat="1" ht="135" x14ac:dyDescent="0.3">
      <c r="A55" s="102">
        <f t="shared" si="2"/>
        <v>52</v>
      </c>
      <c r="B55" s="23" t="str">
        <f t="shared" si="0"/>
        <v>AZ</v>
      </c>
      <c r="C55" s="24">
        <f t="shared" si="3"/>
        <v>807</v>
      </c>
      <c r="D55" s="24">
        <f t="shared" si="1"/>
        <v>808</v>
      </c>
      <c r="E55" s="34">
        <v>2</v>
      </c>
      <c r="F55" s="27" t="s">
        <v>129</v>
      </c>
      <c r="G55" s="25" t="s">
        <v>130</v>
      </c>
      <c r="H55" s="32" t="s">
        <v>131</v>
      </c>
      <c r="I55" s="110" t="s">
        <v>725</v>
      </c>
      <c r="K55" s="22">
        <f t="shared" si="4"/>
        <v>52</v>
      </c>
    </row>
    <row r="56" spans="1:22" s="12" customFormat="1" ht="30" x14ac:dyDescent="0.3">
      <c r="A56" s="102">
        <f t="shared" si="2"/>
        <v>53</v>
      </c>
      <c r="B56" s="23"/>
      <c r="C56" s="24">
        <f t="shared" si="3"/>
        <v>809</v>
      </c>
      <c r="D56" s="24">
        <f t="shared" si="1"/>
        <v>856</v>
      </c>
      <c r="E56" s="34">
        <v>48</v>
      </c>
      <c r="F56" s="27" t="s">
        <v>132</v>
      </c>
      <c r="G56" s="25" t="s">
        <v>132</v>
      </c>
      <c r="H56" s="32"/>
      <c r="I56" s="110" t="s">
        <v>133</v>
      </c>
      <c r="K56" s="22"/>
    </row>
    <row r="57" spans="1:22" s="12" customFormat="1" ht="30" x14ac:dyDescent="0.3">
      <c r="A57" s="102">
        <f t="shared" si="2"/>
        <v>54</v>
      </c>
      <c r="B57" s="23" t="str">
        <f t="shared" ref="B57:B88" si="5">SUBSTITUTE(ADDRESS(1,K57,4),1,"")</f>
        <v>BA</v>
      </c>
      <c r="C57" s="24">
        <f t="shared" si="3"/>
        <v>857</v>
      </c>
      <c r="D57" s="24">
        <f t="shared" si="1"/>
        <v>857</v>
      </c>
      <c r="E57" s="34">
        <v>1</v>
      </c>
      <c r="F57" s="27" t="s">
        <v>134</v>
      </c>
      <c r="G57" s="27" t="s">
        <v>134</v>
      </c>
      <c r="H57" s="32"/>
      <c r="I57" s="103" t="s">
        <v>115</v>
      </c>
      <c r="K57" s="22">
        <f>+K55+1</f>
        <v>53</v>
      </c>
    </row>
    <row r="58" spans="1:22" x14ac:dyDescent="0.3">
      <c r="A58" s="102">
        <f t="shared" si="2"/>
        <v>55</v>
      </c>
      <c r="B58" s="23" t="str">
        <f t="shared" si="5"/>
        <v>BB</v>
      </c>
      <c r="C58" s="24">
        <f t="shared" si="3"/>
        <v>858</v>
      </c>
      <c r="D58" s="24">
        <f t="shared" si="1"/>
        <v>866</v>
      </c>
      <c r="E58" s="34">
        <v>9</v>
      </c>
      <c r="F58" s="30" t="s">
        <v>135</v>
      </c>
      <c r="G58" s="62" t="s">
        <v>136</v>
      </c>
      <c r="H58" s="32"/>
      <c r="I58" s="107" t="s">
        <v>75</v>
      </c>
      <c r="J58" s="6"/>
      <c r="K58" s="22">
        <f t="shared" ref="K58:K121" si="6">+K57+1</f>
        <v>54</v>
      </c>
      <c r="L58" s="6"/>
      <c r="M58" s="6"/>
      <c r="N58" s="6"/>
      <c r="O58" s="6"/>
      <c r="P58" s="6"/>
      <c r="Q58" s="6"/>
      <c r="R58" s="6"/>
      <c r="S58" s="6"/>
      <c r="T58" s="6"/>
      <c r="U58" s="6"/>
      <c r="V58" s="6"/>
    </row>
    <row r="59" spans="1:22" ht="75" x14ac:dyDescent="0.3">
      <c r="A59" s="102">
        <f t="shared" si="2"/>
        <v>56</v>
      </c>
      <c r="B59" s="23" t="str">
        <f t="shared" si="5"/>
        <v>BC</v>
      </c>
      <c r="C59" s="24">
        <f t="shared" si="3"/>
        <v>867</v>
      </c>
      <c r="D59" s="24">
        <f t="shared" si="1"/>
        <v>867</v>
      </c>
      <c r="E59" s="34">
        <v>1</v>
      </c>
      <c r="F59" s="25" t="s">
        <v>137</v>
      </c>
      <c r="G59" s="25" t="s">
        <v>138</v>
      </c>
      <c r="H59" s="32"/>
      <c r="I59" s="111" t="s">
        <v>139</v>
      </c>
      <c r="J59" s="6"/>
      <c r="K59" s="22">
        <f t="shared" si="6"/>
        <v>55</v>
      </c>
      <c r="L59" s="6"/>
      <c r="M59" s="6"/>
      <c r="N59" s="6"/>
      <c r="O59" s="6"/>
      <c r="P59" s="6"/>
      <c r="Q59" s="6"/>
      <c r="R59" s="6"/>
      <c r="S59" s="6"/>
      <c r="T59" s="6"/>
      <c r="U59" s="6"/>
      <c r="V59" s="6"/>
    </row>
    <row r="60" spans="1:22" ht="90" x14ac:dyDescent="0.3">
      <c r="A60" s="102">
        <f t="shared" si="2"/>
        <v>57</v>
      </c>
      <c r="B60" s="23" t="str">
        <f t="shared" si="5"/>
        <v>BD</v>
      </c>
      <c r="C60" s="24">
        <f t="shared" si="3"/>
        <v>868</v>
      </c>
      <c r="D60" s="24">
        <f t="shared" si="1"/>
        <v>868</v>
      </c>
      <c r="E60" s="34">
        <v>1</v>
      </c>
      <c r="F60" s="35" t="s">
        <v>140</v>
      </c>
      <c r="G60" s="28" t="s">
        <v>141</v>
      </c>
      <c r="H60" s="32"/>
      <c r="I60" s="112" t="s">
        <v>142</v>
      </c>
      <c r="J60" s="6"/>
      <c r="K60" s="22">
        <f t="shared" si="6"/>
        <v>56</v>
      </c>
      <c r="L60" s="6"/>
      <c r="M60" s="6"/>
      <c r="N60" s="6"/>
      <c r="O60" s="6"/>
      <c r="P60" s="6"/>
      <c r="Q60" s="6"/>
      <c r="R60" s="6"/>
      <c r="S60" s="6"/>
      <c r="T60" s="6"/>
      <c r="U60" s="6"/>
      <c r="V60" s="6"/>
    </row>
    <row r="61" spans="1:22" ht="60" x14ac:dyDescent="0.3">
      <c r="A61" s="102">
        <f t="shared" si="2"/>
        <v>58</v>
      </c>
      <c r="B61" s="23" t="str">
        <f t="shared" si="5"/>
        <v>BE</v>
      </c>
      <c r="C61" s="24">
        <f t="shared" si="3"/>
        <v>869</v>
      </c>
      <c r="D61" s="24">
        <f t="shared" si="1"/>
        <v>869</v>
      </c>
      <c r="E61" s="34">
        <v>1</v>
      </c>
      <c r="F61" s="27" t="s">
        <v>143</v>
      </c>
      <c r="G61" s="25" t="s">
        <v>144</v>
      </c>
      <c r="H61" s="32"/>
      <c r="I61" s="103" t="s">
        <v>145</v>
      </c>
      <c r="J61" s="6"/>
      <c r="K61" s="22">
        <f t="shared" si="6"/>
        <v>57</v>
      </c>
      <c r="L61" s="6"/>
      <c r="M61" s="6"/>
      <c r="N61" s="6"/>
      <c r="O61" s="6"/>
      <c r="P61" s="6"/>
      <c r="Q61" s="6"/>
      <c r="R61" s="6"/>
      <c r="S61" s="6"/>
      <c r="T61" s="6"/>
      <c r="U61" s="6"/>
      <c r="V61" s="6"/>
    </row>
    <row r="62" spans="1:22" ht="30" x14ac:dyDescent="0.3">
      <c r="A62" s="102">
        <f t="shared" si="2"/>
        <v>59</v>
      </c>
      <c r="B62" s="23" t="str">
        <f t="shared" si="5"/>
        <v>BF</v>
      </c>
      <c r="C62" s="24">
        <f t="shared" si="3"/>
        <v>870</v>
      </c>
      <c r="D62" s="24">
        <f t="shared" si="1"/>
        <v>872</v>
      </c>
      <c r="E62" s="34">
        <v>3</v>
      </c>
      <c r="F62" s="36" t="s">
        <v>146</v>
      </c>
      <c r="G62" s="28" t="s">
        <v>146</v>
      </c>
      <c r="H62" s="30" t="s">
        <v>147</v>
      </c>
      <c r="I62" s="112" t="s">
        <v>148</v>
      </c>
      <c r="J62" s="6"/>
      <c r="K62" s="22">
        <f t="shared" si="6"/>
        <v>58</v>
      </c>
      <c r="L62" s="6"/>
      <c r="M62" s="6"/>
      <c r="N62" s="6"/>
      <c r="O62" s="6"/>
      <c r="P62" s="6"/>
      <c r="Q62" s="6"/>
      <c r="R62" s="6"/>
      <c r="S62" s="6"/>
      <c r="T62" s="6"/>
      <c r="U62" s="6"/>
      <c r="V62" s="6"/>
    </row>
    <row r="63" spans="1:22" ht="30" x14ac:dyDescent="0.3">
      <c r="A63" s="102">
        <f t="shared" si="2"/>
        <v>60</v>
      </c>
      <c r="B63" s="23" t="str">
        <f t="shared" si="5"/>
        <v>BG</v>
      </c>
      <c r="C63" s="24">
        <f t="shared" si="3"/>
        <v>873</v>
      </c>
      <c r="D63" s="24">
        <f t="shared" si="1"/>
        <v>875</v>
      </c>
      <c r="E63" s="34">
        <v>3</v>
      </c>
      <c r="F63" s="30" t="s">
        <v>149</v>
      </c>
      <c r="G63" s="28" t="s">
        <v>150</v>
      </c>
      <c r="H63" s="30" t="s">
        <v>147</v>
      </c>
      <c r="I63" s="112" t="s">
        <v>148</v>
      </c>
      <c r="J63" s="6"/>
      <c r="K63" s="22">
        <f t="shared" si="6"/>
        <v>59</v>
      </c>
      <c r="L63" s="6"/>
      <c r="M63" s="6"/>
      <c r="N63" s="6"/>
      <c r="O63" s="6"/>
      <c r="P63" s="6"/>
      <c r="Q63" s="6"/>
      <c r="R63" s="6"/>
      <c r="S63" s="6"/>
      <c r="T63" s="6"/>
      <c r="U63" s="6"/>
      <c r="V63" s="6"/>
    </row>
    <row r="64" spans="1:22" ht="97.5" customHeight="1" x14ac:dyDescent="0.3">
      <c r="A64" s="102">
        <f t="shared" si="2"/>
        <v>61</v>
      </c>
      <c r="B64" s="23" t="str">
        <f t="shared" si="5"/>
        <v>BH</v>
      </c>
      <c r="C64" s="24">
        <f t="shared" si="3"/>
        <v>876</v>
      </c>
      <c r="D64" s="24">
        <f t="shared" si="1"/>
        <v>878</v>
      </c>
      <c r="E64" s="34">
        <v>3</v>
      </c>
      <c r="F64" s="30" t="s">
        <v>151</v>
      </c>
      <c r="G64" s="28" t="s">
        <v>152</v>
      </c>
      <c r="H64" s="38" t="s">
        <v>153</v>
      </c>
      <c r="I64" s="112" t="s">
        <v>148</v>
      </c>
      <c r="J64" s="6"/>
      <c r="K64" s="59">
        <f t="shared" si="6"/>
        <v>60</v>
      </c>
      <c r="L64" s="6"/>
      <c r="M64" s="6"/>
      <c r="N64" s="6"/>
      <c r="O64" s="6"/>
      <c r="P64" s="6"/>
      <c r="Q64" s="6"/>
      <c r="R64" s="6"/>
      <c r="S64" s="6"/>
      <c r="T64" s="6"/>
      <c r="U64" s="6"/>
      <c r="V64" s="6"/>
    </row>
    <row r="65" spans="1:22" ht="75" x14ac:dyDescent="0.3">
      <c r="A65" s="102">
        <f t="shared" si="2"/>
        <v>62</v>
      </c>
      <c r="B65" s="23" t="str">
        <f t="shared" si="5"/>
        <v>BI</v>
      </c>
      <c r="C65" s="24">
        <f t="shared" si="3"/>
        <v>879</v>
      </c>
      <c r="D65" s="24">
        <f t="shared" si="1"/>
        <v>885</v>
      </c>
      <c r="E65" s="34">
        <v>7</v>
      </c>
      <c r="F65" s="30" t="s">
        <v>154</v>
      </c>
      <c r="G65" s="30" t="s">
        <v>154</v>
      </c>
      <c r="H65" s="33" t="s">
        <v>155</v>
      </c>
      <c r="I65" s="112" t="s">
        <v>148</v>
      </c>
      <c r="J65" s="5"/>
      <c r="K65" s="22">
        <f t="shared" si="6"/>
        <v>61</v>
      </c>
      <c r="L65" s="6"/>
      <c r="M65" s="6"/>
      <c r="N65" s="6"/>
      <c r="O65" s="6"/>
      <c r="P65" s="6"/>
      <c r="Q65" s="6"/>
      <c r="R65" s="6"/>
      <c r="S65" s="6"/>
      <c r="T65" s="6"/>
      <c r="U65" s="6"/>
      <c r="V65" s="6"/>
    </row>
    <row r="66" spans="1:22" ht="45" x14ac:dyDescent="0.3">
      <c r="A66" s="102">
        <f t="shared" si="2"/>
        <v>63</v>
      </c>
      <c r="B66" s="23" t="str">
        <f t="shared" si="5"/>
        <v>BJ</v>
      </c>
      <c r="C66" s="24">
        <f t="shared" si="3"/>
        <v>886</v>
      </c>
      <c r="D66" s="24">
        <f t="shared" si="1"/>
        <v>892</v>
      </c>
      <c r="E66" s="34">
        <v>7</v>
      </c>
      <c r="F66" s="30" t="s">
        <v>156</v>
      </c>
      <c r="G66" s="30" t="s">
        <v>156</v>
      </c>
      <c r="H66" s="30" t="s">
        <v>157</v>
      </c>
      <c r="I66" s="112" t="s">
        <v>148</v>
      </c>
      <c r="J66" s="5"/>
      <c r="K66" s="22">
        <f t="shared" si="6"/>
        <v>62</v>
      </c>
      <c r="L66" s="6"/>
      <c r="M66" s="6"/>
      <c r="N66" s="6"/>
      <c r="O66" s="6"/>
      <c r="P66" s="6"/>
      <c r="Q66" s="6"/>
      <c r="R66" s="6"/>
      <c r="S66" s="6"/>
      <c r="T66" s="6"/>
      <c r="U66" s="6"/>
      <c r="V66" s="6"/>
    </row>
    <row r="67" spans="1:22" ht="30" x14ac:dyDescent="0.3">
      <c r="A67" s="102">
        <f t="shared" si="2"/>
        <v>64</v>
      </c>
      <c r="B67" s="23" t="str">
        <f t="shared" si="5"/>
        <v>BK</v>
      </c>
      <c r="C67" s="24">
        <f t="shared" si="3"/>
        <v>893</v>
      </c>
      <c r="D67" s="24">
        <f t="shared" si="1"/>
        <v>896</v>
      </c>
      <c r="E67" s="34">
        <v>4</v>
      </c>
      <c r="F67" s="30" t="s">
        <v>158</v>
      </c>
      <c r="G67" s="30" t="s">
        <v>158</v>
      </c>
      <c r="H67" s="30" t="s">
        <v>147</v>
      </c>
      <c r="I67" s="112" t="s">
        <v>148</v>
      </c>
      <c r="J67" s="5"/>
      <c r="K67" s="22">
        <f t="shared" si="6"/>
        <v>63</v>
      </c>
      <c r="L67" s="6"/>
      <c r="M67" s="6"/>
      <c r="N67" s="6"/>
      <c r="O67" s="6"/>
      <c r="P67" s="6"/>
      <c r="Q67" s="6"/>
      <c r="R67" s="6"/>
      <c r="S67" s="6"/>
      <c r="T67" s="6"/>
      <c r="U67" s="6"/>
      <c r="V67" s="6"/>
    </row>
    <row r="68" spans="1:22" ht="30" x14ac:dyDescent="0.3">
      <c r="A68" s="102">
        <f t="shared" si="2"/>
        <v>65</v>
      </c>
      <c r="B68" s="23" t="str">
        <f t="shared" si="5"/>
        <v>BL</v>
      </c>
      <c r="C68" s="24">
        <f t="shared" si="3"/>
        <v>897</v>
      </c>
      <c r="D68" s="24">
        <f t="shared" ref="D68:D105" si="7">SUM(C68+E68)-1</f>
        <v>900</v>
      </c>
      <c r="E68" s="34">
        <v>4</v>
      </c>
      <c r="F68" s="30" t="s">
        <v>159</v>
      </c>
      <c r="G68" s="30" t="s">
        <v>159</v>
      </c>
      <c r="H68" s="30"/>
      <c r="I68" s="112" t="s">
        <v>148</v>
      </c>
      <c r="J68" s="5"/>
      <c r="K68" s="22">
        <f t="shared" si="6"/>
        <v>64</v>
      </c>
      <c r="L68" s="6"/>
      <c r="M68" s="6"/>
      <c r="N68" s="6"/>
      <c r="O68" s="6"/>
      <c r="P68" s="6"/>
      <c r="Q68" s="6"/>
      <c r="R68" s="6"/>
      <c r="S68" s="6"/>
      <c r="T68" s="6"/>
      <c r="U68" s="6"/>
      <c r="V68" s="6"/>
    </row>
    <row r="69" spans="1:22" ht="45" x14ac:dyDescent="0.3">
      <c r="A69" s="102">
        <f t="shared" ref="A69:A132" si="8">+A68+1</f>
        <v>66</v>
      </c>
      <c r="B69" s="23" t="str">
        <f t="shared" si="5"/>
        <v>BM</v>
      </c>
      <c r="C69" s="24">
        <f t="shared" ref="C69:C132" si="9">C68+E68</f>
        <v>901</v>
      </c>
      <c r="D69" s="24">
        <f t="shared" si="7"/>
        <v>901</v>
      </c>
      <c r="E69" s="34">
        <v>1</v>
      </c>
      <c r="F69" s="36" t="s">
        <v>160</v>
      </c>
      <c r="G69" s="28" t="s">
        <v>161</v>
      </c>
      <c r="H69" s="32"/>
      <c r="I69" s="103" t="s">
        <v>162</v>
      </c>
      <c r="J69" s="5"/>
      <c r="K69" s="22">
        <f t="shared" si="6"/>
        <v>65</v>
      </c>
      <c r="L69" s="6"/>
      <c r="M69" s="6"/>
      <c r="N69" s="6"/>
      <c r="O69" s="6"/>
      <c r="P69" s="6"/>
      <c r="Q69" s="6"/>
      <c r="R69" s="6"/>
      <c r="S69" s="6"/>
      <c r="T69" s="6"/>
      <c r="U69" s="6"/>
      <c r="V69" s="6"/>
    </row>
    <row r="70" spans="1:22" s="12" customFormat="1" x14ac:dyDescent="0.3">
      <c r="A70" s="102">
        <f t="shared" si="8"/>
        <v>67</v>
      </c>
      <c r="B70" s="23" t="str">
        <f t="shared" si="5"/>
        <v>BN</v>
      </c>
      <c r="C70" s="24">
        <f t="shared" si="9"/>
        <v>902</v>
      </c>
      <c r="D70" s="24">
        <f t="shared" si="7"/>
        <v>903</v>
      </c>
      <c r="E70" s="66">
        <v>2</v>
      </c>
      <c r="F70" s="31" t="s">
        <v>163</v>
      </c>
      <c r="G70" s="27" t="s">
        <v>164</v>
      </c>
      <c r="H70" s="37"/>
      <c r="I70" s="113" t="s">
        <v>165</v>
      </c>
      <c r="J70" s="99"/>
      <c r="K70" s="22">
        <f t="shared" si="6"/>
        <v>66</v>
      </c>
    </row>
    <row r="71" spans="1:22" s="12" customFormat="1" ht="30" x14ac:dyDescent="0.3">
      <c r="A71" s="102">
        <f t="shared" si="8"/>
        <v>68</v>
      </c>
      <c r="B71" s="23" t="str">
        <f t="shared" si="5"/>
        <v>BO</v>
      </c>
      <c r="C71" s="24">
        <f t="shared" si="9"/>
        <v>904</v>
      </c>
      <c r="D71" s="24">
        <f t="shared" si="7"/>
        <v>905</v>
      </c>
      <c r="E71" s="66">
        <v>2</v>
      </c>
      <c r="F71" s="31" t="s">
        <v>166</v>
      </c>
      <c r="G71" s="27" t="s">
        <v>167</v>
      </c>
      <c r="H71" s="37"/>
      <c r="I71" s="113" t="s">
        <v>165</v>
      </c>
      <c r="J71" s="99"/>
      <c r="K71" s="22">
        <f t="shared" si="6"/>
        <v>67</v>
      </c>
    </row>
    <row r="72" spans="1:22" s="12" customFormat="1" ht="30" x14ac:dyDescent="0.3">
      <c r="A72" s="102">
        <f t="shared" si="8"/>
        <v>69</v>
      </c>
      <c r="B72" s="23" t="str">
        <f t="shared" si="5"/>
        <v>BP</v>
      </c>
      <c r="C72" s="24">
        <f t="shared" si="9"/>
        <v>906</v>
      </c>
      <c r="D72" s="24">
        <f t="shared" si="7"/>
        <v>907</v>
      </c>
      <c r="E72" s="66">
        <v>2</v>
      </c>
      <c r="F72" s="31" t="s">
        <v>168</v>
      </c>
      <c r="G72" s="27" t="s">
        <v>169</v>
      </c>
      <c r="H72" s="37"/>
      <c r="I72" s="113" t="s">
        <v>165</v>
      </c>
      <c r="J72" s="99"/>
      <c r="K72" s="22">
        <f t="shared" si="6"/>
        <v>68</v>
      </c>
    </row>
    <row r="73" spans="1:22" s="20" customFormat="1" ht="30" x14ac:dyDescent="0.3">
      <c r="A73" s="102">
        <f t="shared" si="8"/>
        <v>70</v>
      </c>
      <c r="B73" s="23" t="str">
        <f t="shared" si="5"/>
        <v>BQ</v>
      </c>
      <c r="C73" s="24">
        <f t="shared" si="9"/>
        <v>908</v>
      </c>
      <c r="D73" s="24">
        <f t="shared" si="7"/>
        <v>908</v>
      </c>
      <c r="E73" s="34">
        <v>1</v>
      </c>
      <c r="F73" s="36" t="s">
        <v>170</v>
      </c>
      <c r="G73" s="28" t="s">
        <v>171</v>
      </c>
      <c r="H73" s="32"/>
      <c r="I73" s="110" t="s">
        <v>172</v>
      </c>
      <c r="J73" s="56"/>
      <c r="K73" s="22">
        <f t="shared" si="6"/>
        <v>69</v>
      </c>
    </row>
    <row r="74" spans="1:22" s="19" customFormat="1" ht="30" x14ac:dyDescent="0.3">
      <c r="A74" s="102">
        <f t="shared" si="8"/>
        <v>71</v>
      </c>
      <c r="B74" s="23" t="str">
        <f t="shared" si="5"/>
        <v>BR</v>
      </c>
      <c r="C74" s="24">
        <f t="shared" si="9"/>
        <v>909</v>
      </c>
      <c r="D74" s="24">
        <f t="shared" si="7"/>
        <v>909</v>
      </c>
      <c r="E74" s="63">
        <v>1</v>
      </c>
      <c r="F74" s="36" t="s">
        <v>173</v>
      </c>
      <c r="G74" s="28" t="s">
        <v>174</v>
      </c>
      <c r="H74" s="28"/>
      <c r="I74" s="110" t="s">
        <v>172</v>
      </c>
      <c r="J74" s="100"/>
      <c r="K74" s="22">
        <f t="shared" si="6"/>
        <v>70</v>
      </c>
      <c r="L74" s="18"/>
      <c r="M74" s="18"/>
      <c r="N74" s="18"/>
      <c r="O74" s="18"/>
      <c r="P74" s="18"/>
      <c r="Q74" s="18"/>
      <c r="R74" s="18"/>
      <c r="S74" s="18"/>
    </row>
    <row r="75" spans="1:22" s="19" customFormat="1" ht="30" x14ac:dyDescent="0.3">
      <c r="A75" s="102">
        <f t="shared" si="8"/>
        <v>72</v>
      </c>
      <c r="B75" s="23" t="str">
        <f t="shared" si="5"/>
        <v>BS</v>
      </c>
      <c r="C75" s="24">
        <f t="shared" si="9"/>
        <v>910</v>
      </c>
      <c r="D75" s="24">
        <f t="shared" si="7"/>
        <v>910</v>
      </c>
      <c r="E75" s="63">
        <v>1</v>
      </c>
      <c r="F75" s="36" t="s">
        <v>175</v>
      </c>
      <c r="G75" s="28" t="s">
        <v>176</v>
      </c>
      <c r="H75" s="28"/>
      <c r="I75" s="110" t="s">
        <v>172</v>
      </c>
      <c r="J75" s="100"/>
      <c r="K75" s="22">
        <f t="shared" si="6"/>
        <v>71</v>
      </c>
      <c r="L75" s="18"/>
      <c r="M75" s="18"/>
      <c r="N75" s="18"/>
      <c r="O75" s="18"/>
      <c r="P75" s="18"/>
      <c r="Q75" s="18"/>
      <c r="R75" s="18"/>
      <c r="S75" s="18"/>
    </row>
    <row r="76" spans="1:22" s="19" customFormat="1" ht="30" x14ac:dyDescent="0.3">
      <c r="A76" s="102">
        <f t="shared" si="8"/>
        <v>73</v>
      </c>
      <c r="B76" s="23" t="str">
        <f t="shared" si="5"/>
        <v>BT</v>
      </c>
      <c r="C76" s="24">
        <f t="shared" si="9"/>
        <v>911</v>
      </c>
      <c r="D76" s="24">
        <f t="shared" si="7"/>
        <v>911</v>
      </c>
      <c r="E76" s="63">
        <v>1</v>
      </c>
      <c r="F76" s="36" t="s">
        <v>177</v>
      </c>
      <c r="G76" s="28" t="s">
        <v>178</v>
      </c>
      <c r="H76" s="28"/>
      <c r="I76" s="110" t="s">
        <v>172</v>
      </c>
      <c r="J76" s="100"/>
      <c r="K76" s="22">
        <f t="shared" si="6"/>
        <v>72</v>
      </c>
      <c r="L76" s="18"/>
      <c r="M76" s="18"/>
      <c r="N76" s="18"/>
      <c r="O76" s="18"/>
      <c r="P76" s="18"/>
      <c r="Q76" s="18"/>
      <c r="R76" s="18"/>
      <c r="S76" s="18"/>
    </row>
    <row r="77" spans="1:22" s="19" customFormat="1" ht="30" x14ac:dyDescent="0.3">
      <c r="A77" s="102">
        <f t="shared" si="8"/>
        <v>74</v>
      </c>
      <c r="B77" s="23" t="str">
        <f t="shared" si="5"/>
        <v>BU</v>
      </c>
      <c r="C77" s="24">
        <f t="shared" si="9"/>
        <v>912</v>
      </c>
      <c r="D77" s="24">
        <f t="shared" si="7"/>
        <v>912</v>
      </c>
      <c r="E77" s="63">
        <v>1</v>
      </c>
      <c r="F77" s="36" t="s">
        <v>179</v>
      </c>
      <c r="G77" s="28" t="s">
        <v>180</v>
      </c>
      <c r="H77" s="28"/>
      <c r="I77" s="110" t="s">
        <v>172</v>
      </c>
      <c r="J77" s="100"/>
      <c r="K77" s="22">
        <f t="shared" si="6"/>
        <v>73</v>
      </c>
      <c r="L77" s="18"/>
      <c r="M77" s="18"/>
      <c r="N77" s="18"/>
      <c r="O77" s="18"/>
      <c r="P77" s="18"/>
      <c r="Q77" s="18"/>
      <c r="R77" s="18"/>
      <c r="S77" s="18"/>
    </row>
    <row r="78" spans="1:22" ht="60" x14ac:dyDescent="0.3">
      <c r="A78" s="102">
        <f t="shared" si="8"/>
        <v>75</v>
      </c>
      <c r="B78" s="23" t="str">
        <f t="shared" si="5"/>
        <v>BV</v>
      </c>
      <c r="C78" s="24">
        <f t="shared" si="9"/>
        <v>913</v>
      </c>
      <c r="D78" s="24">
        <f t="shared" si="7"/>
        <v>913</v>
      </c>
      <c r="E78" s="34">
        <v>1</v>
      </c>
      <c r="F78" s="35" t="s">
        <v>181</v>
      </c>
      <c r="G78" s="35" t="s">
        <v>181</v>
      </c>
      <c r="H78" s="32"/>
      <c r="I78" s="114" t="s">
        <v>182</v>
      </c>
      <c r="J78" s="5"/>
      <c r="K78" s="22">
        <f t="shared" si="6"/>
        <v>74</v>
      </c>
      <c r="L78" s="6"/>
      <c r="M78" s="6"/>
      <c r="N78" s="6"/>
      <c r="O78" s="6"/>
      <c r="P78" s="6"/>
      <c r="Q78" s="6"/>
      <c r="R78" s="6"/>
      <c r="S78" s="6"/>
      <c r="T78" s="6"/>
      <c r="U78" s="6"/>
      <c r="V78" s="6"/>
    </row>
    <row r="79" spans="1:22" ht="30" x14ac:dyDescent="0.3">
      <c r="A79" s="102">
        <f t="shared" si="8"/>
        <v>76</v>
      </c>
      <c r="B79" s="23" t="str">
        <f t="shared" si="5"/>
        <v>BW</v>
      </c>
      <c r="C79" s="24">
        <f t="shared" si="9"/>
        <v>914</v>
      </c>
      <c r="D79" s="24">
        <f t="shared" si="7"/>
        <v>917</v>
      </c>
      <c r="E79" s="34">
        <v>4</v>
      </c>
      <c r="F79" s="35" t="s">
        <v>183</v>
      </c>
      <c r="G79" s="35" t="s">
        <v>183</v>
      </c>
      <c r="H79" s="32"/>
      <c r="I79" s="112" t="s">
        <v>184</v>
      </c>
      <c r="J79" s="5"/>
      <c r="K79" s="22">
        <f t="shared" si="6"/>
        <v>75</v>
      </c>
      <c r="L79" s="6"/>
      <c r="M79" s="6"/>
      <c r="N79" s="6"/>
      <c r="O79" s="6"/>
      <c r="P79" s="6"/>
      <c r="Q79" s="6"/>
      <c r="R79" s="6"/>
      <c r="S79" s="6"/>
      <c r="T79" s="6"/>
      <c r="U79" s="6"/>
      <c r="V79" s="6"/>
    </row>
    <row r="80" spans="1:22" ht="30" x14ac:dyDescent="0.3">
      <c r="A80" s="102">
        <f t="shared" si="8"/>
        <v>77</v>
      </c>
      <c r="B80" s="23" t="str">
        <f t="shared" si="5"/>
        <v>BX</v>
      </c>
      <c r="C80" s="24">
        <f t="shared" si="9"/>
        <v>918</v>
      </c>
      <c r="D80" s="24">
        <f t="shared" si="7"/>
        <v>920</v>
      </c>
      <c r="E80" s="34">
        <v>3</v>
      </c>
      <c r="F80" s="38" t="s">
        <v>185</v>
      </c>
      <c r="G80" s="25" t="s">
        <v>186</v>
      </c>
      <c r="H80" s="37" t="s">
        <v>147</v>
      </c>
      <c r="I80" s="112" t="s">
        <v>148</v>
      </c>
      <c r="J80" s="5"/>
      <c r="K80" s="22">
        <f t="shared" si="6"/>
        <v>76</v>
      </c>
      <c r="L80" s="6"/>
      <c r="M80" s="6"/>
      <c r="N80" s="6"/>
      <c r="O80" s="6"/>
      <c r="P80" s="6"/>
      <c r="Q80" s="6"/>
      <c r="R80" s="6"/>
      <c r="S80" s="6"/>
      <c r="T80" s="6"/>
      <c r="U80" s="6"/>
      <c r="V80" s="6"/>
    </row>
    <row r="81" spans="1:22" ht="30" x14ac:dyDescent="0.3">
      <c r="A81" s="102">
        <f t="shared" si="8"/>
        <v>78</v>
      </c>
      <c r="B81" s="23" t="str">
        <f t="shared" si="5"/>
        <v>BY</v>
      </c>
      <c r="C81" s="24">
        <f t="shared" si="9"/>
        <v>921</v>
      </c>
      <c r="D81" s="24">
        <f t="shared" si="7"/>
        <v>923</v>
      </c>
      <c r="E81" s="34">
        <v>3</v>
      </c>
      <c r="F81" s="38" t="s">
        <v>187</v>
      </c>
      <c r="G81" s="25" t="s">
        <v>188</v>
      </c>
      <c r="H81" s="37" t="s">
        <v>147</v>
      </c>
      <c r="I81" s="112" t="s">
        <v>148</v>
      </c>
      <c r="J81" s="5"/>
      <c r="K81" s="22">
        <f t="shared" si="6"/>
        <v>77</v>
      </c>
      <c r="L81" s="6"/>
      <c r="M81" s="6"/>
      <c r="N81" s="6"/>
      <c r="O81" s="6"/>
      <c r="P81" s="6"/>
      <c r="Q81" s="6"/>
      <c r="R81" s="6"/>
      <c r="S81" s="6"/>
      <c r="T81" s="6"/>
      <c r="U81" s="6"/>
      <c r="V81" s="6"/>
    </row>
    <row r="82" spans="1:22" ht="48.6" customHeight="1" x14ac:dyDescent="0.3">
      <c r="A82" s="102">
        <f t="shared" si="8"/>
        <v>79</v>
      </c>
      <c r="B82" s="23" t="str">
        <f t="shared" si="5"/>
        <v>BZ</v>
      </c>
      <c r="C82" s="24">
        <f t="shared" si="9"/>
        <v>924</v>
      </c>
      <c r="D82" s="24">
        <f t="shared" si="7"/>
        <v>926</v>
      </c>
      <c r="E82" s="34">
        <v>3</v>
      </c>
      <c r="F82" s="38" t="s">
        <v>189</v>
      </c>
      <c r="G82" s="25" t="s">
        <v>190</v>
      </c>
      <c r="H82" s="38" t="s">
        <v>153</v>
      </c>
      <c r="I82" s="112" t="s">
        <v>148</v>
      </c>
      <c r="J82" s="5"/>
      <c r="K82" s="49">
        <f t="shared" si="6"/>
        <v>78</v>
      </c>
      <c r="L82" s="6"/>
      <c r="M82" s="6"/>
      <c r="N82" s="6"/>
      <c r="O82" s="6"/>
      <c r="P82" s="6"/>
      <c r="Q82" s="6"/>
      <c r="R82" s="6"/>
      <c r="S82" s="6"/>
      <c r="T82" s="6"/>
      <c r="U82" s="6"/>
      <c r="V82" s="6"/>
    </row>
    <row r="83" spans="1:22" ht="59.45" customHeight="1" x14ac:dyDescent="0.3">
      <c r="A83" s="102">
        <f t="shared" si="8"/>
        <v>80</v>
      </c>
      <c r="B83" s="23" t="str">
        <f t="shared" si="5"/>
        <v>CA</v>
      </c>
      <c r="C83" s="24">
        <f t="shared" si="9"/>
        <v>927</v>
      </c>
      <c r="D83" s="24">
        <f t="shared" si="7"/>
        <v>933</v>
      </c>
      <c r="E83" s="34">
        <v>7</v>
      </c>
      <c r="F83" s="30" t="s">
        <v>191</v>
      </c>
      <c r="G83" s="30" t="s">
        <v>192</v>
      </c>
      <c r="H83" s="33" t="s">
        <v>155</v>
      </c>
      <c r="I83" s="112" t="s">
        <v>148</v>
      </c>
      <c r="J83" s="5"/>
      <c r="K83" s="22">
        <f t="shared" si="6"/>
        <v>79</v>
      </c>
      <c r="L83" s="6"/>
      <c r="M83" s="6"/>
      <c r="N83" s="6"/>
      <c r="O83" s="6"/>
      <c r="P83" s="6"/>
      <c r="Q83" s="6"/>
      <c r="R83" s="6"/>
      <c r="S83" s="6"/>
      <c r="T83" s="6"/>
      <c r="U83" s="6"/>
      <c r="V83" s="6"/>
    </row>
    <row r="84" spans="1:22" ht="45" x14ac:dyDescent="0.3">
      <c r="A84" s="102">
        <f t="shared" si="8"/>
        <v>81</v>
      </c>
      <c r="B84" s="23" t="str">
        <f t="shared" si="5"/>
        <v>CB</v>
      </c>
      <c r="C84" s="24">
        <f t="shared" si="9"/>
        <v>934</v>
      </c>
      <c r="D84" s="24">
        <f t="shared" si="7"/>
        <v>940</v>
      </c>
      <c r="E84" s="34">
        <v>7</v>
      </c>
      <c r="F84" s="30" t="s">
        <v>193</v>
      </c>
      <c r="G84" s="30" t="s">
        <v>194</v>
      </c>
      <c r="H84" s="30" t="s">
        <v>157</v>
      </c>
      <c r="I84" s="112" t="s">
        <v>148</v>
      </c>
      <c r="J84" s="5"/>
      <c r="K84" s="22">
        <f t="shared" si="6"/>
        <v>80</v>
      </c>
      <c r="L84" s="6"/>
      <c r="M84" s="6"/>
      <c r="N84" s="6"/>
      <c r="O84" s="6"/>
      <c r="P84" s="6"/>
      <c r="Q84" s="6"/>
      <c r="R84" s="6"/>
      <c r="S84" s="6"/>
      <c r="T84" s="6"/>
      <c r="U84" s="6"/>
      <c r="V84" s="6"/>
    </row>
    <row r="85" spans="1:22" ht="30" x14ac:dyDescent="0.3">
      <c r="A85" s="102">
        <f t="shared" si="8"/>
        <v>82</v>
      </c>
      <c r="B85" s="23" t="str">
        <f t="shared" si="5"/>
        <v>CC</v>
      </c>
      <c r="C85" s="24">
        <f t="shared" si="9"/>
        <v>941</v>
      </c>
      <c r="D85" s="24">
        <f t="shared" si="7"/>
        <v>944</v>
      </c>
      <c r="E85" s="34">
        <v>4</v>
      </c>
      <c r="F85" s="38" t="s">
        <v>195</v>
      </c>
      <c r="G85" s="25" t="s">
        <v>196</v>
      </c>
      <c r="H85" s="37" t="s">
        <v>147</v>
      </c>
      <c r="I85" s="112" t="s">
        <v>148</v>
      </c>
      <c r="J85" s="5"/>
      <c r="K85" s="22">
        <f t="shared" si="6"/>
        <v>81</v>
      </c>
      <c r="L85" s="6"/>
      <c r="M85" s="6"/>
      <c r="N85" s="6"/>
      <c r="O85" s="6"/>
      <c r="P85" s="6"/>
      <c r="Q85" s="6"/>
      <c r="R85" s="6"/>
      <c r="S85" s="6"/>
      <c r="T85" s="6"/>
      <c r="U85" s="6"/>
      <c r="V85" s="6"/>
    </row>
    <row r="86" spans="1:22" ht="30" x14ac:dyDescent="0.3">
      <c r="A86" s="102">
        <f t="shared" si="8"/>
        <v>83</v>
      </c>
      <c r="B86" s="23" t="str">
        <f t="shared" si="5"/>
        <v>CD</v>
      </c>
      <c r="C86" s="24">
        <f t="shared" si="9"/>
        <v>945</v>
      </c>
      <c r="D86" s="24">
        <f t="shared" si="7"/>
        <v>948</v>
      </c>
      <c r="E86" s="34">
        <v>4</v>
      </c>
      <c r="F86" s="30" t="s">
        <v>197</v>
      </c>
      <c r="G86" s="30" t="s">
        <v>198</v>
      </c>
      <c r="H86" s="30"/>
      <c r="I86" s="112" t="s">
        <v>148</v>
      </c>
      <c r="J86" s="5"/>
      <c r="K86" s="22">
        <f t="shared" si="6"/>
        <v>82</v>
      </c>
      <c r="L86" s="6"/>
      <c r="M86" s="6"/>
      <c r="N86" s="6"/>
      <c r="O86" s="6"/>
      <c r="P86" s="6"/>
      <c r="Q86" s="6"/>
      <c r="R86" s="6"/>
      <c r="S86" s="6"/>
      <c r="T86" s="6"/>
      <c r="U86" s="6"/>
      <c r="V86" s="6"/>
    </row>
    <row r="87" spans="1:22" ht="60" x14ac:dyDescent="0.3">
      <c r="A87" s="102">
        <f t="shared" si="8"/>
        <v>84</v>
      </c>
      <c r="B87" s="23" t="str">
        <f t="shared" si="5"/>
        <v>CE</v>
      </c>
      <c r="C87" s="24">
        <f t="shared" si="9"/>
        <v>949</v>
      </c>
      <c r="D87" s="24">
        <f t="shared" si="7"/>
        <v>949</v>
      </c>
      <c r="E87" s="34">
        <v>1</v>
      </c>
      <c r="F87" s="38" t="s">
        <v>199</v>
      </c>
      <c r="G87" s="25" t="s">
        <v>200</v>
      </c>
      <c r="H87" s="37"/>
      <c r="I87" s="112" t="s">
        <v>201</v>
      </c>
      <c r="J87" s="5"/>
      <c r="K87" s="22">
        <f t="shared" si="6"/>
        <v>83</v>
      </c>
      <c r="L87" s="6"/>
      <c r="M87" s="6"/>
      <c r="N87" s="6"/>
      <c r="O87" s="6"/>
      <c r="P87" s="6"/>
      <c r="Q87" s="6"/>
      <c r="R87" s="6"/>
      <c r="S87" s="6"/>
      <c r="T87" s="6"/>
      <c r="U87" s="6"/>
      <c r="V87" s="6"/>
    </row>
    <row r="88" spans="1:22" ht="30" x14ac:dyDescent="0.3">
      <c r="A88" s="102">
        <f t="shared" si="8"/>
        <v>85</v>
      </c>
      <c r="B88" s="23" t="str">
        <f t="shared" si="5"/>
        <v>CF</v>
      </c>
      <c r="C88" s="24">
        <f t="shared" si="9"/>
        <v>950</v>
      </c>
      <c r="D88" s="24">
        <f t="shared" si="7"/>
        <v>957</v>
      </c>
      <c r="E88" s="66">
        <v>8</v>
      </c>
      <c r="F88" s="27" t="s">
        <v>202</v>
      </c>
      <c r="G88" s="27" t="s">
        <v>203</v>
      </c>
      <c r="H88" s="37"/>
      <c r="I88" s="112" t="s">
        <v>204</v>
      </c>
      <c r="J88" s="5"/>
      <c r="K88" s="49">
        <f t="shared" si="6"/>
        <v>84</v>
      </c>
    </row>
    <row r="89" spans="1:22" ht="60" x14ac:dyDescent="0.3">
      <c r="A89" s="102">
        <f t="shared" si="8"/>
        <v>86</v>
      </c>
      <c r="B89" s="23" t="str">
        <f t="shared" ref="B89:B120" si="10">SUBSTITUTE(ADDRESS(1,K89,4),1,"")</f>
        <v>CG</v>
      </c>
      <c r="C89" s="24">
        <f t="shared" si="9"/>
        <v>958</v>
      </c>
      <c r="D89" s="24">
        <f t="shared" si="7"/>
        <v>960</v>
      </c>
      <c r="E89" s="66">
        <v>3</v>
      </c>
      <c r="F89" s="27" t="s">
        <v>205</v>
      </c>
      <c r="G89" s="27" t="s">
        <v>206</v>
      </c>
      <c r="H89" s="37" t="s">
        <v>147</v>
      </c>
      <c r="I89" s="112" t="s">
        <v>207</v>
      </c>
      <c r="J89" s="5"/>
      <c r="K89" s="49">
        <f t="shared" si="6"/>
        <v>85</v>
      </c>
    </row>
    <row r="90" spans="1:22" ht="60" x14ac:dyDescent="0.3">
      <c r="A90" s="102">
        <f t="shared" si="8"/>
        <v>87</v>
      </c>
      <c r="B90" s="23" t="str">
        <f t="shared" si="10"/>
        <v>CH</v>
      </c>
      <c r="C90" s="24">
        <f t="shared" si="9"/>
        <v>961</v>
      </c>
      <c r="D90" s="24">
        <f t="shared" si="7"/>
        <v>963</v>
      </c>
      <c r="E90" s="66">
        <v>3</v>
      </c>
      <c r="F90" s="27" t="s">
        <v>208</v>
      </c>
      <c r="G90" s="27" t="s">
        <v>209</v>
      </c>
      <c r="H90" s="37" t="s">
        <v>147</v>
      </c>
      <c r="I90" s="112" t="s">
        <v>207</v>
      </c>
      <c r="J90" s="5"/>
      <c r="K90" s="49">
        <f t="shared" si="6"/>
        <v>86</v>
      </c>
    </row>
    <row r="91" spans="1:22" ht="60" x14ac:dyDescent="0.3">
      <c r="A91" s="102">
        <f t="shared" si="8"/>
        <v>88</v>
      </c>
      <c r="B91" s="23" t="str">
        <f t="shared" si="10"/>
        <v>CI</v>
      </c>
      <c r="C91" s="24">
        <f t="shared" si="9"/>
        <v>964</v>
      </c>
      <c r="D91" s="24">
        <f t="shared" si="7"/>
        <v>966</v>
      </c>
      <c r="E91" s="66">
        <v>3</v>
      </c>
      <c r="F91" s="27" t="s">
        <v>210</v>
      </c>
      <c r="G91" s="27" t="s">
        <v>211</v>
      </c>
      <c r="H91" s="38" t="s">
        <v>153</v>
      </c>
      <c r="I91" s="112" t="s">
        <v>207</v>
      </c>
      <c r="J91" s="5"/>
      <c r="K91" s="49">
        <f t="shared" si="6"/>
        <v>87</v>
      </c>
    </row>
    <row r="92" spans="1:22" ht="60" x14ac:dyDescent="0.3">
      <c r="A92" s="102">
        <f t="shared" si="8"/>
        <v>89</v>
      </c>
      <c r="B92" s="23" t="str">
        <f t="shared" si="10"/>
        <v>CJ</v>
      </c>
      <c r="C92" s="24">
        <f t="shared" si="9"/>
        <v>967</v>
      </c>
      <c r="D92" s="24">
        <f t="shared" si="7"/>
        <v>974</v>
      </c>
      <c r="E92" s="66">
        <v>8</v>
      </c>
      <c r="F92" s="27" t="s">
        <v>212</v>
      </c>
      <c r="G92" s="27" t="s">
        <v>213</v>
      </c>
      <c r="H92" s="37"/>
      <c r="I92" s="112" t="s">
        <v>214</v>
      </c>
      <c r="J92" s="5"/>
      <c r="K92" s="49">
        <f t="shared" si="6"/>
        <v>88</v>
      </c>
    </row>
    <row r="93" spans="1:22" ht="90" x14ac:dyDescent="0.3">
      <c r="A93" s="102">
        <f t="shared" si="8"/>
        <v>90</v>
      </c>
      <c r="B93" s="23" t="str">
        <f t="shared" si="10"/>
        <v>CK</v>
      </c>
      <c r="C93" s="24">
        <f t="shared" si="9"/>
        <v>975</v>
      </c>
      <c r="D93" s="24">
        <f t="shared" si="7"/>
        <v>977</v>
      </c>
      <c r="E93" s="66">
        <v>3</v>
      </c>
      <c r="F93" s="27" t="s">
        <v>215</v>
      </c>
      <c r="G93" s="27" t="s">
        <v>216</v>
      </c>
      <c r="H93" s="37" t="s">
        <v>147</v>
      </c>
      <c r="I93" s="112" t="s">
        <v>217</v>
      </c>
      <c r="J93" s="5"/>
      <c r="K93" s="49">
        <f t="shared" si="6"/>
        <v>89</v>
      </c>
    </row>
    <row r="94" spans="1:22" ht="90" x14ac:dyDescent="0.3">
      <c r="A94" s="102">
        <f t="shared" si="8"/>
        <v>91</v>
      </c>
      <c r="B94" s="23" t="str">
        <f t="shared" si="10"/>
        <v>CL</v>
      </c>
      <c r="C94" s="24">
        <f t="shared" si="9"/>
        <v>978</v>
      </c>
      <c r="D94" s="24">
        <f t="shared" si="7"/>
        <v>980</v>
      </c>
      <c r="E94" s="66">
        <v>3</v>
      </c>
      <c r="F94" s="27" t="s">
        <v>218</v>
      </c>
      <c r="G94" s="27" t="s">
        <v>219</v>
      </c>
      <c r="H94" s="37" t="s">
        <v>147</v>
      </c>
      <c r="I94" s="112" t="s">
        <v>217</v>
      </c>
      <c r="J94" s="5"/>
      <c r="K94" s="49">
        <f t="shared" si="6"/>
        <v>90</v>
      </c>
    </row>
    <row r="95" spans="1:22" ht="90" x14ac:dyDescent="0.3">
      <c r="A95" s="102">
        <f t="shared" si="8"/>
        <v>92</v>
      </c>
      <c r="B95" s="23" t="str">
        <f t="shared" si="10"/>
        <v>CM</v>
      </c>
      <c r="C95" s="24">
        <f t="shared" si="9"/>
        <v>981</v>
      </c>
      <c r="D95" s="24">
        <f t="shared" si="7"/>
        <v>983</v>
      </c>
      <c r="E95" s="66">
        <v>3</v>
      </c>
      <c r="F95" s="27" t="s">
        <v>220</v>
      </c>
      <c r="G95" s="27" t="s">
        <v>221</v>
      </c>
      <c r="H95" s="38" t="s">
        <v>153</v>
      </c>
      <c r="I95" s="112" t="s">
        <v>217</v>
      </c>
      <c r="J95" s="5"/>
      <c r="K95" s="49">
        <f t="shared" si="6"/>
        <v>91</v>
      </c>
    </row>
    <row r="96" spans="1:22" ht="60" x14ac:dyDescent="0.3">
      <c r="A96" s="102">
        <f t="shared" si="8"/>
        <v>93</v>
      </c>
      <c r="B96" s="23" t="str">
        <f t="shared" si="10"/>
        <v>CN</v>
      </c>
      <c r="C96" s="24">
        <f t="shared" si="9"/>
        <v>984</v>
      </c>
      <c r="D96" s="24">
        <f t="shared" si="7"/>
        <v>991</v>
      </c>
      <c r="E96" s="66">
        <v>8</v>
      </c>
      <c r="F96" s="27" t="s">
        <v>222</v>
      </c>
      <c r="G96" s="27" t="s">
        <v>223</v>
      </c>
      <c r="H96" s="37"/>
      <c r="I96" s="112" t="s">
        <v>214</v>
      </c>
      <c r="J96" s="5"/>
      <c r="K96" s="49">
        <f t="shared" si="6"/>
        <v>92</v>
      </c>
    </row>
    <row r="97" spans="1:22" ht="90" x14ac:dyDescent="0.3">
      <c r="A97" s="102">
        <f t="shared" si="8"/>
        <v>94</v>
      </c>
      <c r="B97" s="23" t="str">
        <f t="shared" si="10"/>
        <v>CO</v>
      </c>
      <c r="C97" s="24">
        <f t="shared" si="9"/>
        <v>992</v>
      </c>
      <c r="D97" s="24">
        <f t="shared" si="7"/>
        <v>994</v>
      </c>
      <c r="E97" s="66">
        <v>3</v>
      </c>
      <c r="F97" s="27" t="s">
        <v>224</v>
      </c>
      <c r="G97" s="27" t="s">
        <v>225</v>
      </c>
      <c r="H97" s="37" t="s">
        <v>147</v>
      </c>
      <c r="I97" s="112" t="s">
        <v>217</v>
      </c>
      <c r="J97" s="5"/>
      <c r="K97" s="49">
        <f t="shared" si="6"/>
        <v>93</v>
      </c>
    </row>
    <row r="98" spans="1:22" ht="90" x14ac:dyDescent="0.3">
      <c r="A98" s="102">
        <f t="shared" si="8"/>
        <v>95</v>
      </c>
      <c r="B98" s="23" t="str">
        <f t="shared" si="10"/>
        <v>CP</v>
      </c>
      <c r="C98" s="24">
        <f t="shared" si="9"/>
        <v>995</v>
      </c>
      <c r="D98" s="24">
        <f t="shared" si="7"/>
        <v>997</v>
      </c>
      <c r="E98" s="66">
        <v>3</v>
      </c>
      <c r="F98" s="27" t="s">
        <v>226</v>
      </c>
      <c r="G98" s="27" t="s">
        <v>227</v>
      </c>
      <c r="H98" s="37" t="s">
        <v>147</v>
      </c>
      <c r="I98" s="112" t="s">
        <v>217</v>
      </c>
      <c r="J98" s="5"/>
      <c r="K98" s="49">
        <f t="shared" si="6"/>
        <v>94</v>
      </c>
    </row>
    <row r="99" spans="1:22" ht="90" x14ac:dyDescent="0.3">
      <c r="A99" s="102">
        <f t="shared" si="8"/>
        <v>96</v>
      </c>
      <c r="B99" s="23" t="str">
        <f t="shared" si="10"/>
        <v>CQ</v>
      </c>
      <c r="C99" s="24">
        <f t="shared" si="9"/>
        <v>998</v>
      </c>
      <c r="D99" s="24">
        <f t="shared" si="7"/>
        <v>1000</v>
      </c>
      <c r="E99" s="66">
        <v>3</v>
      </c>
      <c r="F99" s="27" t="s">
        <v>228</v>
      </c>
      <c r="G99" s="27" t="s">
        <v>229</v>
      </c>
      <c r="H99" s="38" t="s">
        <v>153</v>
      </c>
      <c r="I99" s="112" t="s">
        <v>217</v>
      </c>
      <c r="J99" s="5"/>
      <c r="K99" s="49">
        <f t="shared" si="6"/>
        <v>95</v>
      </c>
    </row>
    <row r="100" spans="1:22" ht="75" x14ac:dyDescent="0.3">
      <c r="A100" s="102">
        <f t="shared" si="8"/>
        <v>97</v>
      </c>
      <c r="B100" s="23" t="str">
        <f t="shared" si="10"/>
        <v>CR</v>
      </c>
      <c r="C100" s="24">
        <f t="shared" si="9"/>
        <v>1001</v>
      </c>
      <c r="D100" s="24">
        <f t="shared" si="7"/>
        <v>1008</v>
      </c>
      <c r="E100" s="66">
        <v>8</v>
      </c>
      <c r="F100" s="27" t="s">
        <v>230</v>
      </c>
      <c r="G100" s="27" t="s">
        <v>231</v>
      </c>
      <c r="H100" s="37"/>
      <c r="I100" s="112" t="s">
        <v>232</v>
      </c>
      <c r="J100" s="5"/>
      <c r="K100" s="49">
        <f t="shared" si="6"/>
        <v>96</v>
      </c>
    </row>
    <row r="101" spans="1:22" ht="105" x14ac:dyDescent="0.3">
      <c r="A101" s="102">
        <f t="shared" si="8"/>
        <v>98</v>
      </c>
      <c r="B101" s="23" t="str">
        <f t="shared" si="10"/>
        <v>CS</v>
      </c>
      <c r="C101" s="24">
        <f t="shared" si="9"/>
        <v>1009</v>
      </c>
      <c r="D101" s="24">
        <f t="shared" si="7"/>
        <v>1011</v>
      </c>
      <c r="E101" s="66">
        <v>3</v>
      </c>
      <c r="F101" s="27" t="s">
        <v>233</v>
      </c>
      <c r="G101" s="27" t="s">
        <v>234</v>
      </c>
      <c r="H101" s="37" t="s">
        <v>147</v>
      </c>
      <c r="I101" s="112" t="s">
        <v>235</v>
      </c>
      <c r="J101" s="5"/>
      <c r="K101" s="49">
        <f t="shared" si="6"/>
        <v>97</v>
      </c>
    </row>
    <row r="102" spans="1:22" ht="105" x14ac:dyDescent="0.3">
      <c r="A102" s="102">
        <f t="shared" si="8"/>
        <v>99</v>
      </c>
      <c r="B102" s="23" t="str">
        <f t="shared" si="10"/>
        <v>CT</v>
      </c>
      <c r="C102" s="24">
        <f t="shared" si="9"/>
        <v>1012</v>
      </c>
      <c r="D102" s="24">
        <f t="shared" si="7"/>
        <v>1014</v>
      </c>
      <c r="E102" s="66">
        <v>3</v>
      </c>
      <c r="F102" s="27" t="s">
        <v>236</v>
      </c>
      <c r="G102" s="27" t="s">
        <v>237</v>
      </c>
      <c r="H102" s="37" t="s">
        <v>147</v>
      </c>
      <c r="I102" s="112" t="s">
        <v>235</v>
      </c>
      <c r="J102" s="5"/>
      <c r="K102" s="49">
        <f t="shared" si="6"/>
        <v>98</v>
      </c>
    </row>
    <row r="103" spans="1:22" ht="105" x14ac:dyDescent="0.3">
      <c r="A103" s="102">
        <f t="shared" si="8"/>
        <v>100</v>
      </c>
      <c r="B103" s="23" t="str">
        <f t="shared" si="10"/>
        <v>CU</v>
      </c>
      <c r="C103" s="24">
        <f t="shared" si="9"/>
        <v>1015</v>
      </c>
      <c r="D103" s="24">
        <f t="shared" si="7"/>
        <v>1017</v>
      </c>
      <c r="E103" s="66">
        <v>3</v>
      </c>
      <c r="F103" s="27" t="s">
        <v>238</v>
      </c>
      <c r="G103" s="27" t="s">
        <v>239</v>
      </c>
      <c r="H103" s="38" t="s">
        <v>153</v>
      </c>
      <c r="I103" s="112" t="s">
        <v>235</v>
      </c>
      <c r="J103" s="5"/>
      <c r="K103" s="49">
        <f t="shared" si="6"/>
        <v>99</v>
      </c>
    </row>
    <row r="104" spans="1:22" ht="75" x14ac:dyDescent="0.3">
      <c r="A104" s="102">
        <f t="shared" si="8"/>
        <v>101</v>
      </c>
      <c r="B104" s="23" t="str">
        <f t="shared" si="10"/>
        <v>CV</v>
      </c>
      <c r="C104" s="24">
        <f t="shared" si="9"/>
        <v>1018</v>
      </c>
      <c r="D104" s="24">
        <f t="shared" si="7"/>
        <v>1025</v>
      </c>
      <c r="E104" s="66">
        <v>8</v>
      </c>
      <c r="F104" s="27" t="s">
        <v>240</v>
      </c>
      <c r="G104" s="27" t="s">
        <v>241</v>
      </c>
      <c r="H104" s="37"/>
      <c r="I104" s="112" t="s">
        <v>242</v>
      </c>
      <c r="J104" s="5"/>
      <c r="K104" s="49">
        <f t="shared" si="6"/>
        <v>100</v>
      </c>
    </row>
    <row r="105" spans="1:22" ht="105" x14ac:dyDescent="0.3">
      <c r="A105" s="102">
        <f t="shared" si="8"/>
        <v>102</v>
      </c>
      <c r="B105" s="23" t="str">
        <f t="shared" si="10"/>
        <v>CW</v>
      </c>
      <c r="C105" s="24">
        <f t="shared" si="9"/>
        <v>1026</v>
      </c>
      <c r="D105" s="24">
        <f t="shared" si="7"/>
        <v>1028</v>
      </c>
      <c r="E105" s="66">
        <v>3</v>
      </c>
      <c r="F105" s="27" t="s">
        <v>243</v>
      </c>
      <c r="G105" s="27" t="s">
        <v>244</v>
      </c>
      <c r="H105" s="37" t="s">
        <v>147</v>
      </c>
      <c r="I105" s="112" t="s">
        <v>235</v>
      </c>
      <c r="J105" s="5"/>
      <c r="K105" s="49">
        <f t="shared" si="6"/>
        <v>101</v>
      </c>
    </row>
    <row r="106" spans="1:22" ht="105" x14ac:dyDescent="0.3">
      <c r="A106" s="102">
        <f t="shared" si="8"/>
        <v>103</v>
      </c>
      <c r="B106" s="23" t="str">
        <f t="shared" si="10"/>
        <v>CX</v>
      </c>
      <c r="C106" s="24">
        <f t="shared" si="9"/>
        <v>1029</v>
      </c>
      <c r="D106" s="24">
        <f t="shared" ref="D106:D169" si="11">SUM(C106+E106)-1</f>
        <v>1031</v>
      </c>
      <c r="E106" s="66">
        <v>3</v>
      </c>
      <c r="F106" s="27" t="s">
        <v>245</v>
      </c>
      <c r="G106" s="27" t="s">
        <v>246</v>
      </c>
      <c r="H106" s="37" t="s">
        <v>147</v>
      </c>
      <c r="I106" s="112" t="s">
        <v>235</v>
      </c>
      <c r="J106" s="5"/>
      <c r="K106" s="49">
        <f t="shared" si="6"/>
        <v>102</v>
      </c>
    </row>
    <row r="107" spans="1:22" ht="105" x14ac:dyDescent="0.3">
      <c r="A107" s="102">
        <f t="shared" si="8"/>
        <v>104</v>
      </c>
      <c r="B107" s="23" t="str">
        <f t="shared" si="10"/>
        <v>CY</v>
      </c>
      <c r="C107" s="24">
        <f t="shared" si="9"/>
        <v>1032</v>
      </c>
      <c r="D107" s="24">
        <f t="shared" si="11"/>
        <v>1034</v>
      </c>
      <c r="E107" s="66">
        <v>3</v>
      </c>
      <c r="F107" s="27" t="s">
        <v>247</v>
      </c>
      <c r="G107" s="27" t="s">
        <v>248</v>
      </c>
      <c r="H107" s="38" t="s">
        <v>153</v>
      </c>
      <c r="I107" s="112" t="s">
        <v>235</v>
      </c>
      <c r="J107" s="5"/>
      <c r="K107" s="49">
        <f t="shared" si="6"/>
        <v>103</v>
      </c>
    </row>
    <row r="108" spans="1:22" ht="48" customHeight="1" x14ac:dyDescent="0.3">
      <c r="A108" s="102">
        <f t="shared" si="8"/>
        <v>105</v>
      </c>
      <c r="B108" s="23" t="str">
        <f t="shared" si="10"/>
        <v>CZ</v>
      </c>
      <c r="C108" s="24">
        <f t="shared" si="9"/>
        <v>1035</v>
      </c>
      <c r="D108" s="24">
        <f t="shared" si="11"/>
        <v>1037</v>
      </c>
      <c r="E108" s="34">
        <v>3</v>
      </c>
      <c r="F108" s="38" t="s">
        <v>249</v>
      </c>
      <c r="G108" s="25" t="s">
        <v>250</v>
      </c>
      <c r="H108" s="37" t="s">
        <v>147</v>
      </c>
      <c r="I108" s="112" t="s">
        <v>251</v>
      </c>
      <c r="J108" s="5"/>
      <c r="K108" s="22">
        <f t="shared" si="6"/>
        <v>104</v>
      </c>
      <c r="L108" s="6"/>
      <c r="M108" s="6"/>
      <c r="N108" s="6"/>
      <c r="O108" s="6"/>
      <c r="P108" s="6"/>
      <c r="Q108" s="6"/>
      <c r="R108" s="6"/>
      <c r="S108" s="6"/>
      <c r="T108" s="6"/>
      <c r="U108" s="6"/>
      <c r="V108" s="6"/>
    </row>
    <row r="109" spans="1:22" ht="47.45" customHeight="1" x14ac:dyDescent="0.3">
      <c r="A109" s="102">
        <f t="shared" si="8"/>
        <v>106</v>
      </c>
      <c r="B109" s="23" t="str">
        <f t="shared" si="10"/>
        <v>DA</v>
      </c>
      <c r="C109" s="24">
        <f t="shared" si="9"/>
        <v>1038</v>
      </c>
      <c r="D109" s="24">
        <f t="shared" si="11"/>
        <v>1040</v>
      </c>
      <c r="E109" s="34">
        <v>3</v>
      </c>
      <c r="F109" s="38" t="s">
        <v>252</v>
      </c>
      <c r="G109" s="25" t="s">
        <v>253</v>
      </c>
      <c r="H109" s="37" t="s">
        <v>147</v>
      </c>
      <c r="I109" s="112" t="s">
        <v>251</v>
      </c>
      <c r="J109" s="5"/>
      <c r="K109" s="22">
        <f t="shared" si="6"/>
        <v>105</v>
      </c>
      <c r="L109" s="6"/>
      <c r="M109" s="6"/>
      <c r="N109" s="6"/>
      <c r="O109" s="6"/>
      <c r="P109" s="6"/>
      <c r="Q109" s="6"/>
      <c r="R109" s="6"/>
      <c r="S109" s="6"/>
      <c r="T109" s="6"/>
      <c r="U109" s="6"/>
      <c r="V109" s="6"/>
    </row>
    <row r="110" spans="1:22" ht="60" x14ac:dyDescent="0.3">
      <c r="A110" s="102">
        <f t="shared" si="8"/>
        <v>107</v>
      </c>
      <c r="B110" s="23" t="str">
        <f t="shared" si="10"/>
        <v>DB</v>
      </c>
      <c r="C110" s="24">
        <f t="shared" si="9"/>
        <v>1041</v>
      </c>
      <c r="D110" s="24">
        <f t="shared" si="11"/>
        <v>1043</v>
      </c>
      <c r="E110" s="34">
        <v>3</v>
      </c>
      <c r="F110" s="38" t="s">
        <v>254</v>
      </c>
      <c r="G110" s="25" t="s">
        <v>255</v>
      </c>
      <c r="H110" s="38" t="s">
        <v>153</v>
      </c>
      <c r="I110" s="112" t="s">
        <v>251</v>
      </c>
      <c r="J110" s="5"/>
      <c r="K110" s="49">
        <f t="shared" si="6"/>
        <v>106</v>
      </c>
      <c r="L110" s="6"/>
      <c r="M110" s="6"/>
      <c r="N110" s="6"/>
      <c r="O110" s="6"/>
      <c r="P110" s="6"/>
      <c r="Q110" s="6"/>
      <c r="R110" s="6"/>
      <c r="S110" s="6"/>
    </row>
    <row r="111" spans="1:22" ht="75" x14ac:dyDescent="0.3">
      <c r="A111" s="102">
        <f t="shared" si="8"/>
        <v>108</v>
      </c>
      <c r="B111" s="23" t="str">
        <f t="shared" si="10"/>
        <v>DC</v>
      </c>
      <c r="C111" s="24">
        <f t="shared" si="9"/>
        <v>1044</v>
      </c>
      <c r="D111" s="24">
        <f t="shared" si="11"/>
        <v>1050</v>
      </c>
      <c r="E111" s="34">
        <v>7</v>
      </c>
      <c r="F111" s="30" t="s">
        <v>256</v>
      </c>
      <c r="G111" s="30" t="s">
        <v>257</v>
      </c>
      <c r="H111" s="33" t="s">
        <v>155</v>
      </c>
      <c r="I111" s="112" t="s">
        <v>251</v>
      </c>
      <c r="J111" s="5"/>
      <c r="K111" s="22">
        <f t="shared" si="6"/>
        <v>107</v>
      </c>
      <c r="L111" s="6"/>
      <c r="M111" s="6"/>
      <c r="N111" s="6"/>
      <c r="O111" s="6"/>
      <c r="P111" s="6"/>
      <c r="Q111" s="6"/>
      <c r="R111" s="6"/>
      <c r="S111" s="6"/>
      <c r="T111" s="6"/>
      <c r="U111" s="6"/>
      <c r="V111" s="6"/>
    </row>
    <row r="112" spans="1:22" ht="60" x14ac:dyDescent="0.3">
      <c r="A112" s="102">
        <f t="shared" si="8"/>
        <v>109</v>
      </c>
      <c r="B112" s="23" t="str">
        <f t="shared" si="10"/>
        <v>DD</v>
      </c>
      <c r="C112" s="24">
        <f t="shared" si="9"/>
        <v>1051</v>
      </c>
      <c r="D112" s="24">
        <f t="shared" si="11"/>
        <v>1057</v>
      </c>
      <c r="E112" s="34">
        <v>7</v>
      </c>
      <c r="F112" s="30" t="s">
        <v>258</v>
      </c>
      <c r="G112" s="30" t="s">
        <v>259</v>
      </c>
      <c r="H112" s="30" t="s">
        <v>157</v>
      </c>
      <c r="I112" s="112" t="s">
        <v>251</v>
      </c>
      <c r="J112" s="5"/>
      <c r="K112" s="22">
        <f t="shared" si="6"/>
        <v>108</v>
      </c>
      <c r="L112" s="6"/>
      <c r="M112" s="6"/>
      <c r="N112" s="6"/>
      <c r="O112" s="6"/>
      <c r="P112" s="6"/>
      <c r="Q112" s="6"/>
      <c r="R112" s="6"/>
      <c r="S112" s="6"/>
      <c r="T112" s="6"/>
      <c r="U112" s="6"/>
      <c r="V112" s="6"/>
    </row>
    <row r="113" spans="1:22" ht="60" x14ac:dyDescent="0.3">
      <c r="A113" s="102">
        <f t="shared" si="8"/>
        <v>110</v>
      </c>
      <c r="B113" s="23" t="str">
        <f t="shared" si="10"/>
        <v>DE</v>
      </c>
      <c r="C113" s="24">
        <f t="shared" si="9"/>
        <v>1058</v>
      </c>
      <c r="D113" s="24">
        <f t="shared" si="11"/>
        <v>1061</v>
      </c>
      <c r="E113" s="34">
        <v>4</v>
      </c>
      <c r="F113" s="38" t="s">
        <v>260</v>
      </c>
      <c r="G113" s="25" t="s">
        <v>261</v>
      </c>
      <c r="H113" s="37" t="s">
        <v>147</v>
      </c>
      <c r="I113" s="112" t="s">
        <v>251</v>
      </c>
      <c r="J113" s="5"/>
      <c r="K113" s="22">
        <f t="shared" si="6"/>
        <v>109</v>
      </c>
      <c r="L113" s="6"/>
      <c r="M113" s="6"/>
      <c r="N113" s="6"/>
      <c r="O113" s="6"/>
      <c r="P113" s="6"/>
      <c r="Q113" s="6"/>
      <c r="R113" s="6"/>
      <c r="S113" s="6"/>
      <c r="T113" s="6"/>
      <c r="U113" s="6"/>
      <c r="V113" s="6"/>
    </row>
    <row r="114" spans="1:22" ht="60" x14ac:dyDescent="0.3">
      <c r="A114" s="102">
        <f t="shared" si="8"/>
        <v>111</v>
      </c>
      <c r="B114" s="23" t="str">
        <f t="shared" si="10"/>
        <v>DF</v>
      </c>
      <c r="C114" s="24">
        <f t="shared" si="9"/>
        <v>1062</v>
      </c>
      <c r="D114" s="24">
        <f t="shared" si="11"/>
        <v>1065</v>
      </c>
      <c r="E114" s="34">
        <v>4</v>
      </c>
      <c r="F114" s="30" t="s">
        <v>262</v>
      </c>
      <c r="G114" s="30" t="s">
        <v>263</v>
      </c>
      <c r="H114" s="30"/>
      <c r="I114" s="112" t="s">
        <v>251</v>
      </c>
      <c r="J114" s="5"/>
      <c r="K114" s="22">
        <f t="shared" si="6"/>
        <v>110</v>
      </c>
      <c r="L114" s="6"/>
      <c r="M114" s="6"/>
      <c r="N114" s="6"/>
      <c r="O114" s="6"/>
      <c r="P114" s="6"/>
      <c r="Q114" s="6"/>
      <c r="R114" s="6"/>
      <c r="S114" s="6"/>
      <c r="T114" s="6"/>
      <c r="U114" s="6"/>
      <c r="V114" s="6"/>
    </row>
    <row r="115" spans="1:22" ht="90" x14ac:dyDescent="0.3">
      <c r="A115" s="102">
        <f t="shared" si="8"/>
        <v>112</v>
      </c>
      <c r="B115" s="23" t="str">
        <f t="shared" si="10"/>
        <v>DG</v>
      </c>
      <c r="C115" s="24">
        <f t="shared" si="9"/>
        <v>1066</v>
      </c>
      <c r="D115" s="24">
        <f t="shared" si="11"/>
        <v>1066</v>
      </c>
      <c r="E115" s="34">
        <v>1</v>
      </c>
      <c r="F115" s="38" t="s">
        <v>264</v>
      </c>
      <c r="G115" s="25" t="s">
        <v>265</v>
      </c>
      <c r="H115" s="37"/>
      <c r="I115" s="112" t="s">
        <v>266</v>
      </c>
      <c r="J115" s="5"/>
      <c r="K115" s="22">
        <f t="shared" si="6"/>
        <v>111</v>
      </c>
      <c r="L115" s="6"/>
      <c r="M115" s="6"/>
      <c r="N115" s="6"/>
      <c r="O115" s="6"/>
      <c r="P115" s="6"/>
      <c r="Q115" s="6"/>
      <c r="R115" s="6"/>
      <c r="S115" s="6"/>
      <c r="T115" s="6"/>
      <c r="U115" s="6"/>
      <c r="V115" s="6"/>
    </row>
    <row r="116" spans="1:22" ht="60" x14ac:dyDescent="0.3">
      <c r="A116" s="102">
        <f t="shared" si="8"/>
        <v>113</v>
      </c>
      <c r="B116" s="23" t="str">
        <f t="shared" si="10"/>
        <v>DH</v>
      </c>
      <c r="C116" s="24">
        <f t="shared" si="9"/>
        <v>1067</v>
      </c>
      <c r="D116" s="24">
        <f t="shared" ref="D116:D117" si="12">SUM(C116+E116)-1</f>
        <v>1074</v>
      </c>
      <c r="E116" s="66">
        <v>8</v>
      </c>
      <c r="F116" s="27" t="s">
        <v>267</v>
      </c>
      <c r="G116" s="27" t="s">
        <v>268</v>
      </c>
      <c r="H116" s="37"/>
      <c r="I116" s="112" t="s">
        <v>214</v>
      </c>
      <c r="J116" s="5"/>
      <c r="K116" s="49">
        <f t="shared" si="6"/>
        <v>112</v>
      </c>
    </row>
    <row r="117" spans="1:22" ht="90" x14ac:dyDescent="0.3">
      <c r="A117" s="102">
        <f t="shared" si="8"/>
        <v>114</v>
      </c>
      <c r="B117" s="23" t="str">
        <f t="shared" si="10"/>
        <v>DI</v>
      </c>
      <c r="C117" s="24">
        <f t="shared" si="9"/>
        <v>1075</v>
      </c>
      <c r="D117" s="24">
        <f t="shared" si="12"/>
        <v>1077</v>
      </c>
      <c r="E117" s="66">
        <v>3</v>
      </c>
      <c r="F117" s="27" t="s">
        <v>269</v>
      </c>
      <c r="G117" s="27" t="s">
        <v>270</v>
      </c>
      <c r="H117" s="37" t="s">
        <v>147</v>
      </c>
      <c r="I117" s="112" t="s">
        <v>217</v>
      </c>
      <c r="J117" s="5"/>
      <c r="K117" s="49">
        <f t="shared" si="6"/>
        <v>113</v>
      </c>
    </row>
    <row r="118" spans="1:22" ht="90" x14ac:dyDescent="0.3">
      <c r="A118" s="102">
        <f t="shared" si="8"/>
        <v>115</v>
      </c>
      <c r="B118" s="23" t="str">
        <f t="shared" si="10"/>
        <v>DJ</v>
      </c>
      <c r="C118" s="24">
        <f t="shared" si="9"/>
        <v>1078</v>
      </c>
      <c r="D118" s="24">
        <f t="shared" si="11"/>
        <v>1080</v>
      </c>
      <c r="E118" s="66">
        <v>3</v>
      </c>
      <c r="F118" s="27" t="s">
        <v>271</v>
      </c>
      <c r="G118" s="27" t="s">
        <v>272</v>
      </c>
      <c r="H118" s="37" t="s">
        <v>147</v>
      </c>
      <c r="I118" s="112" t="s">
        <v>217</v>
      </c>
      <c r="J118" s="5"/>
      <c r="K118" s="49">
        <f t="shared" si="6"/>
        <v>114</v>
      </c>
    </row>
    <row r="119" spans="1:22" ht="90" x14ac:dyDescent="0.3">
      <c r="A119" s="102">
        <f t="shared" si="8"/>
        <v>116</v>
      </c>
      <c r="B119" s="23" t="str">
        <f t="shared" si="10"/>
        <v>DK</v>
      </c>
      <c r="C119" s="24">
        <f t="shared" si="9"/>
        <v>1081</v>
      </c>
      <c r="D119" s="24">
        <f t="shared" si="11"/>
        <v>1083</v>
      </c>
      <c r="E119" s="66">
        <v>3</v>
      </c>
      <c r="F119" s="27" t="s">
        <v>273</v>
      </c>
      <c r="G119" s="27" t="s">
        <v>274</v>
      </c>
      <c r="H119" s="38" t="s">
        <v>153</v>
      </c>
      <c r="I119" s="112" t="s">
        <v>217</v>
      </c>
      <c r="J119" s="5"/>
      <c r="K119" s="49">
        <f t="shared" si="6"/>
        <v>115</v>
      </c>
    </row>
    <row r="120" spans="1:22" ht="60" x14ac:dyDescent="0.3">
      <c r="A120" s="102">
        <f t="shared" si="8"/>
        <v>117</v>
      </c>
      <c r="B120" s="23" t="str">
        <f t="shared" si="10"/>
        <v>DL</v>
      </c>
      <c r="C120" s="24">
        <f t="shared" si="9"/>
        <v>1084</v>
      </c>
      <c r="D120" s="24">
        <f t="shared" si="11"/>
        <v>1091</v>
      </c>
      <c r="E120" s="66">
        <v>8</v>
      </c>
      <c r="F120" s="27" t="s">
        <v>275</v>
      </c>
      <c r="G120" s="27" t="s">
        <v>276</v>
      </c>
      <c r="H120" s="37"/>
      <c r="I120" s="112" t="s">
        <v>214</v>
      </c>
      <c r="J120" s="5"/>
      <c r="K120" s="49">
        <f t="shared" si="6"/>
        <v>116</v>
      </c>
    </row>
    <row r="121" spans="1:22" ht="90" x14ac:dyDescent="0.3">
      <c r="A121" s="102">
        <f t="shared" si="8"/>
        <v>118</v>
      </c>
      <c r="B121" s="23" t="str">
        <f t="shared" ref="B121:B152" si="13">SUBSTITUTE(ADDRESS(1,K121,4),1,"")</f>
        <v>DM</v>
      </c>
      <c r="C121" s="24">
        <f t="shared" si="9"/>
        <v>1092</v>
      </c>
      <c r="D121" s="24">
        <f t="shared" ref="D121" si="14">SUM(C121+E121)-1</f>
        <v>1094</v>
      </c>
      <c r="E121" s="66">
        <v>3</v>
      </c>
      <c r="F121" s="27" t="s">
        <v>277</v>
      </c>
      <c r="G121" s="27" t="s">
        <v>278</v>
      </c>
      <c r="H121" s="37" t="s">
        <v>147</v>
      </c>
      <c r="I121" s="112" t="s">
        <v>217</v>
      </c>
      <c r="J121" s="5"/>
      <c r="K121" s="49">
        <f t="shared" si="6"/>
        <v>117</v>
      </c>
    </row>
    <row r="122" spans="1:22" ht="90" x14ac:dyDescent="0.3">
      <c r="A122" s="102">
        <f t="shared" si="8"/>
        <v>119</v>
      </c>
      <c r="B122" s="23" t="str">
        <f t="shared" si="13"/>
        <v>DN</v>
      </c>
      <c r="C122" s="24">
        <f t="shared" si="9"/>
        <v>1095</v>
      </c>
      <c r="D122" s="24">
        <f t="shared" si="11"/>
        <v>1097</v>
      </c>
      <c r="E122" s="66">
        <v>3</v>
      </c>
      <c r="F122" s="27" t="s">
        <v>279</v>
      </c>
      <c r="G122" s="27" t="s">
        <v>280</v>
      </c>
      <c r="H122" s="37" t="s">
        <v>147</v>
      </c>
      <c r="I122" s="112" t="s">
        <v>217</v>
      </c>
      <c r="J122" s="5"/>
      <c r="K122" s="49">
        <f t="shared" ref="K122:K185" si="15">+K121+1</f>
        <v>118</v>
      </c>
    </row>
    <row r="123" spans="1:22" ht="90" x14ac:dyDescent="0.3">
      <c r="A123" s="102">
        <f t="shared" si="8"/>
        <v>120</v>
      </c>
      <c r="B123" s="23" t="str">
        <f t="shared" si="13"/>
        <v>DO</v>
      </c>
      <c r="C123" s="24">
        <f t="shared" si="9"/>
        <v>1098</v>
      </c>
      <c r="D123" s="24">
        <f t="shared" si="11"/>
        <v>1100</v>
      </c>
      <c r="E123" s="66">
        <v>3</v>
      </c>
      <c r="F123" s="27" t="s">
        <v>281</v>
      </c>
      <c r="G123" s="27" t="s">
        <v>282</v>
      </c>
      <c r="H123" s="38" t="s">
        <v>153</v>
      </c>
      <c r="I123" s="112" t="s">
        <v>217</v>
      </c>
      <c r="J123" s="5"/>
      <c r="K123" s="49">
        <f t="shared" si="15"/>
        <v>119</v>
      </c>
    </row>
    <row r="124" spans="1:22" ht="60" x14ac:dyDescent="0.3">
      <c r="A124" s="102">
        <f t="shared" si="8"/>
        <v>121</v>
      </c>
      <c r="B124" s="23" t="str">
        <f t="shared" si="13"/>
        <v>DP</v>
      </c>
      <c r="C124" s="24">
        <f t="shared" si="9"/>
        <v>1101</v>
      </c>
      <c r="D124" s="24">
        <f t="shared" ref="D124:D125" si="16">SUM(C124+E124)-1</f>
        <v>1108</v>
      </c>
      <c r="E124" s="66">
        <v>8</v>
      </c>
      <c r="F124" s="27" t="s">
        <v>283</v>
      </c>
      <c r="G124" s="27" t="s">
        <v>284</v>
      </c>
      <c r="H124" s="37"/>
      <c r="I124" s="112" t="s">
        <v>214</v>
      </c>
      <c r="J124" s="5"/>
      <c r="K124" s="49">
        <f t="shared" si="15"/>
        <v>120</v>
      </c>
    </row>
    <row r="125" spans="1:22" ht="90" x14ac:dyDescent="0.3">
      <c r="A125" s="102">
        <f t="shared" si="8"/>
        <v>122</v>
      </c>
      <c r="B125" s="23" t="str">
        <f t="shared" si="13"/>
        <v>DQ</v>
      </c>
      <c r="C125" s="24">
        <f t="shared" si="9"/>
        <v>1109</v>
      </c>
      <c r="D125" s="24">
        <f t="shared" si="16"/>
        <v>1111</v>
      </c>
      <c r="E125" s="66">
        <v>3</v>
      </c>
      <c r="F125" s="27" t="s">
        <v>285</v>
      </c>
      <c r="G125" s="27" t="s">
        <v>286</v>
      </c>
      <c r="H125" s="37" t="s">
        <v>147</v>
      </c>
      <c r="I125" s="112" t="s">
        <v>217</v>
      </c>
      <c r="J125" s="5"/>
      <c r="K125" s="49">
        <f t="shared" si="15"/>
        <v>121</v>
      </c>
    </row>
    <row r="126" spans="1:22" ht="90" x14ac:dyDescent="0.3">
      <c r="A126" s="102">
        <f t="shared" si="8"/>
        <v>123</v>
      </c>
      <c r="B126" s="23" t="str">
        <f t="shared" si="13"/>
        <v>DR</v>
      </c>
      <c r="C126" s="24">
        <f t="shared" si="9"/>
        <v>1112</v>
      </c>
      <c r="D126" s="24">
        <f t="shared" si="11"/>
        <v>1114</v>
      </c>
      <c r="E126" s="66">
        <v>3</v>
      </c>
      <c r="F126" s="27" t="s">
        <v>287</v>
      </c>
      <c r="G126" s="27" t="s">
        <v>288</v>
      </c>
      <c r="H126" s="37" t="s">
        <v>147</v>
      </c>
      <c r="I126" s="112" t="s">
        <v>217</v>
      </c>
      <c r="J126" s="5"/>
      <c r="K126" s="49">
        <f t="shared" si="15"/>
        <v>122</v>
      </c>
    </row>
    <row r="127" spans="1:22" ht="90" x14ac:dyDescent="0.3">
      <c r="A127" s="102">
        <f t="shared" si="8"/>
        <v>124</v>
      </c>
      <c r="B127" s="23" t="str">
        <f t="shared" si="13"/>
        <v>DS</v>
      </c>
      <c r="C127" s="24">
        <f t="shared" si="9"/>
        <v>1115</v>
      </c>
      <c r="D127" s="24">
        <f t="shared" si="11"/>
        <v>1117</v>
      </c>
      <c r="E127" s="66">
        <v>3</v>
      </c>
      <c r="F127" s="27" t="s">
        <v>289</v>
      </c>
      <c r="G127" s="27" t="s">
        <v>290</v>
      </c>
      <c r="H127" s="38" t="s">
        <v>153</v>
      </c>
      <c r="I127" s="112" t="s">
        <v>217</v>
      </c>
      <c r="J127" s="5"/>
      <c r="K127" s="49">
        <f t="shared" si="15"/>
        <v>123</v>
      </c>
    </row>
    <row r="128" spans="1:22" ht="75" x14ac:dyDescent="0.3">
      <c r="A128" s="102">
        <f t="shared" si="8"/>
        <v>125</v>
      </c>
      <c r="B128" s="23" t="str">
        <f t="shared" si="13"/>
        <v>DT</v>
      </c>
      <c r="C128" s="24">
        <f t="shared" si="9"/>
        <v>1118</v>
      </c>
      <c r="D128" s="24">
        <f t="shared" ref="D128:D129" si="17">SUM(C128+E128)-1</f>
        <v>1125</v>
      </c>
      <c r="E128" s="66">
        <v>8</v>
      </c>
      <c r="F128" s="27" t="s">
        <v>291</v>
      </c>
      <c r="G128" s="27" t="s">
        <v>292</v>
      </c>
      <c r="H128" s="37"/>
      <c r="I128" s="112" t="s">
        <v>232</v>
      </c>
      <c r="J128" s="5"/>
      <c r="K128" s="49">
        <f t="shared" si="15"/>
        <v>124</v>
      </c>
    </row>
    <row r="129" spans="1:22" ht="105" x14ac:dyDescent="0.3">
      <c r="A129" s="102">
        <f t="shared" si="8"/>
        <v>126</v>
      </c>
      <c r="B129" s="23" t="str">
        <f t="shared" si="13"/>
        <v>DU</v>
      </c>
      <c r="C129" s="24">
        <f t="shared" si="9"/>
        <v>1126</v>
      </c>
      <c r="D129" s="24">
        <f t="shared" si="17"/>
        <v>1128</v>
      </c>
      <c r="E129" s="66">
        <v>3</v>
      </c>
      <c r="F129" s="27" t="s">
        <v>293</v>
      </c>
      <c r="G129" s="27" t="s">
        <v>294</v>
      </c>
      <c r="H129" s="37" t="s">
        <v>147</v>
      </c>
      <c r="I129" s="112" t="s">
        <v>235</v>
      </c>
      <c r="J129" s="5"/>
      <c r="K129" s="49">
        <f t="shared" si="15"/>
        <v>125</v>
      </c>
    </row>
    <row r="130" spans="1:22" ht="105" x14ac:dyDescent="0.3">
      <c r="A130" s="102">
        <f t="shared" si="8"/>
        <v>127</v>
      </c>
      <c r="B130" s="23" t="str">
        <f t="shared" si="13"/>
        <v>DV</v>
      </c>
      <c r="C130" s="24">
        <f t="shared" si="9"/>
        <v>1129</v>
      </c>
      <c r="D130" s="24">
        <f t="shared" si="11"/>
        <v>1131</v>
      </c>
      <c r="E130" s="66">
        <v>3</v>
      </c>
      <c r="F130" s="27" t="s">
        <v>295</v>
      </c>
      <c r="G130" s="27" t="s">
        <v>296</v>
      </c>
      <c r="H130" s="37" t="s">
        <v>147</v>
      </c>
      <c r="I130" s="112" t="s">
        <v>235</v>
      </c>
      <c r="J130" s="5"/>
      <c r="K130" s="49">
        <f t="shared" si="15"/>
        <v>126</v>
      </c>
    </row>
    <row r="131" spans="1:22" ht="105" x14ac:dyDescent="0.3">
      <c r="A131" s="102">
        <f t="shared" si="8"/>
        <v>128</v>
      </c>
      <c r="B131" s="23" t="str">
        <f t="shared" si="13"/>
        <v>DW</v>
      </c>
      <c r="C131" s="24">
        <f t="shared" si="9"/>
        <v>1132</v>
      </c>
      <c r="D131" s="24">
        <f t="shared" si="11"/>
        <v>1134</v>
      </c>
      <c r="E131" s="66">
        <v>3</v>
      </c>
      <c r="F131" s="27" t="s">
        <v>297</v>
      </c>
      <c r="G131" s="27" t="s">
        <v>298</v>
      </c>
      <c r="H131" s="38" t="s">
        <v>153</v>
      </c>
      <c r="I131" s="112" t="s">
        <v>235</v>
      </c>
      <c r="J131" s="5"/>
      <c r="K131" s="49">
        <f t="shared" si="15"/>
        <v>127</v>
      </c>
    </row>
    <row r="132" spans="1:22" ht="75" x14ac:dyDescent="0.3">
      <c r="A132" s="102">
        <f t="shared" si="8"/>
        <v>129</v>
      </c>
      <c r="B132" s="23" t="str">
        <f t="shared" si="13"/>
        <v>DX</v>
      </c>
      <c r="C132" s="24">
        <f t="shared" si="9"/>
        <v>1135</v>
      </c>
      <c r="D132" s="24">
        <f t="shared" ref="D132:D133" si="18">SUM(C132+E132)-1</f>
        <v>1142</v>
      </c>
      <c r="E132" s="66">
        <v>8</v>
      </c>
      <c r="F132" s="27" t="s">
        <v>299</v>
      </c>
      <c r="G132" s="27" t="s">
        <v>300</v>
      </c>
      <c r="H132" s="37"/>
      <c r="I132" s="112" t="s">
        <v>242</v>
      </c>
      <c r="J132" s="5"/>
      <c r="K132" s="49">
        <f t="shared" si="15"/>
        <v>128</v>
      </c>
    </row>
    <row r="133" spans="1:22" ht="105" x14ac:dyDescent="0.3">
      <c r="A133" s="102">
        <f t="shared" ref="A133:A196" si="19">+A132+1</f>
        <v>130</v>
      </c>
      <c r="B133" s="23" t="str">
        <f t="shared" si="13"/>
        <v>DY</v>
      </c>
      <c r="C133" s="24">
        <f t="shared" ref="C133:C196" si="20">C132+E132</f>
        <v>1143</v>
      </c>
      <c r="D133" s="24">
        <f t="shared" si="18"/>
        <v>1145</v>
      </c>
      <c r="E133" s="66">
        <v>3</v>
      </c>
      <c r="F133" s="27" t="s">
        <v>301</v>
      </c>
      <c r="G133" s="27" t="s">
        <v>302</v>
      </c>
      <c r="H133" s="37" t="s">
        <v>147</v>
      </c>
      <c r="I133" s="112" t="s">
        <v>235</v>
      </c>
      <c r="J133" s="5"/>
      <c r="K133" s="49">
        <f t="shared" si="15"/>
        <v>129</v>
      </c>
    </row>
    <row r="134" spans="1:22" ht="105" x14ac:dyDescent="0.3">
      <c r="A134" s="102">
        <f t="shared" si="19"/>
        <v>131</v>
      </c>
      <c r="B134" s="23" t="str">
        <f t="shared" si="13"/>
        <v>DZ</v>
      </c>
      <c r="C134" s="24">
        <f t="shared" si="20"/>
        <v>1146</v>
      </c>
      <c r="D134" s="24">
        <f t="shared" si="11"/>
        <v>1148</v>
      </c>
      <c r="E134" s="66">
        <v>3</v>
      </c>
      <c r="F134" s="27" t="s">
        <v>303</v>
      </c>
      <c r="G134" s="27" t="s">
        <v>304</v>
      </c>
      <c r="H134" s="37" t="s">
        <v>147</v>
      </c>
      <c r="I134" s="112" t="s">
        <v>235</v>
      </c>
      <c r="J134" s="5"/>
      <c r="K134" s="49">
        <f t="shared" si="15"/>
        <v>130</v>
      </c>
    </row>
    <row r="135" spans="1:22" ht="105" x14ac:dyDescent="0.3">
      <c r="A135" s="102">
        <f t="shared" si="19"/>
        <v>132</v>
      </c>
      <c r="B135" s="23" t="str">
        <f t="shared" si="13"/>
        <v>EA</v>
      </c>
      <c r="C135" s="24">
        <f t="shared" si="20"/>
        <v>1149</v>
      </c>
      <c r="D135" s="24">
        <f t="shared" si="11"/>
        <v>1151</v>
      </c>
      <c r="E135" s="66">
        <v>3</v>
      </c>
      <c r="F135" s="27" t="s">
        <v>305</v>
      </c>
      <c r="G135" s="27" t="s">
        <v>306</v>
      </c>
      <c r="H135" s="38" t="s">
        <v>153</v>
      </c>
      <c r="I135" s="112" t="s">
        <v>235</v>
      </c>
      <c r="J135" s="5"/>
      <c r="K135" s="49">
        <f t="shared" si="15"/>
        <v>131</v>
      </c>
    </row>
    <row r="136" spans="1:22" ht="45.95" customHeight="1" x14ac:dyDescent="0.3">
      <c r="A136" s="102">
        <f t="shared" si="19"/>
        <v>133</v>
      </c>
      <c r="B136" s="23" t="str">
        <f t="shared" si="13"/>
        <v>EB</v>
      </c>
      <c r="C136" s="24">
        <f t="shared" si="20"/>
        <v>1152</v>
      </c>
      <c r="D136" s="24">
        <f t="shared" si="11"/>
        <v>1154</v>
      </c>
      <c r="E136" s="34">
        <v>3</v>
      </c>
      <c r="F136" s="38" t="s">
        <v>307</v>
      </c>
      <c r="G136" s="25" t="s">
        <v>308</v>
      </c>
      <c r="H136" s="37" t="s">
        <v>147</v>
      </c>
      <c r="I136" s="112" t="s">
        <v>251</v>
      </c>
      <c r="J136" s="5"/>
      <c r="K136" s="22">
        <f t="shared" si="15"/>
        <v>132</v>
      </c>
      <c r="L136" s="6"/>
      <c r="M136" s="6"/>
      <c r="N136" s="6"/>
      <c r="O136" s="6"/>
      <c r="P136" s="6"/>
      <c r="Q136" s="6"/>
      <c r="R136" s="6"/>
      <c r="S136" s="6"/>
      <c r="T136" s="6"/>
      <c r="U136" s="6"/>
      <c r="V136" s="6"/>
    </row>
    <row r="137" spans="1:22" ht="47.45" customHeight="1" x14ac:dyDescent="0.3">
      <c r="A137" s="102">
        <f t="shared" si="19"/>
        <v>134</v>
      </c>
      <c r="B137" s="23" t="str">
        <f t="shared" si="13"/>
        <v>EC</v>
      </c>
      <c r="C137" s="24">
        <f t="shared" si="20"/>
        <v>1155</v>
      </c>
      <c r="D137" s="24">
        <f t="shared" si="11"/>
        <v>1157</v>
      </c>
      <c r="E137" s="34">
        <v>3</v>
      </c>
      <c r="F137" s="38" t="s">
        <v>309</v>
      </c>
      <c r="G137" s="25" t="s">
        <v>310</v>
      </c>
      <c r="H137" s="37" t="s">
        <v>147</v>
      </c>
      <c r="I137" s="112" t="s">
        <v>251</v>
      </c>
      <c r="J137" s="5"/>
      <c r="K137" s="22">
        <f t="shared" si="15"/>
        <v>133</v>
      </c>
      <c r="L137" s="6"/>
      <c r="M137" s="6"/>
      <c r="N137" s="6"/>
      <c r="O137" s="6"/>
      <c r="P137" s="6"/>
      <c r="Q137" s="6"/>
      <c r="R137" s="6"/>
      <c r="S137" s="6"/>
      <c r="T137" s="6"/>
      <c r="U137" s="6"/>
      <c r="V137" s="6"/>
    </row>
    <row r="138" spans="1:22" ht="45" customHeight="1" x14ac:dyDescent="0.3">
      <c r="A138" s="102">
        <f t="shared" si="19"/>
        <v>135</v>
      </c>
      <c r="B138" s="23" t="str">
        <f t="shared" si="13"/>
        <v>ED</v>
      </c>
      <c r="C138" s="24">
        <f t="shared" si="20"/>
        <v>1158</v>
      </c>
      <c r="D138" s="24">
        <f t="shared" si="11"/>
        <v>1160</v>
      </c>
      <c r="E138" s="34">
        <v>3</v>
      </c>
      <c r="F138" s="38" t="s">
        <v>311</v>
      </c>
      <c r="G138" s="25" t="s">
        <v>312</v>
      </c>
      <c r="H138" s="38" t="s">
        <v>153</v>
      </c>
      <c r="I138" s="112" t="s">
        <v>251</v>
      </c>
      <c r="J138" s="5"/>
      <c r="K138" s="49">
        <f t="shared" si="15"/>
        <v>134</v>
      </c>
      <c r="L138" s="6"/>
      <c r="M138" s="6"/>
      <c r="N138" s="6"/>
      <c r="O138" s="6"/>
      <c r="P138" s="6"/>
    </row>
    <row r="139" spans="1:22" ht="65.099999999999994" customHeight="1" x14ac:dyDescent="0.3">
      <c r="A139" s="102">
        <f t="shared" si="19"/>
        <v>136</v>
      </c>
      <c r="B139" s="23" t="str">
        <f t="shared" si="13"/>
        <v>EE</v>
      </c>
      <c r="C139" s="24">
        <f t="shared" si="20"/>
        <v>1161</v>
      </c>
      <c r="D139" s="24">
        <f t="shared" si="11"/>
        <v>1167</v>
      </c>
      <c r="E139" s="34">
        <v>7</v>
      </c>
      <c r="F139" s="30" t="s">
        <v>313</v>
      </c>
      <c r="G139" s="30" t="s">
        <v>314</v>
      </c>
      <c r="H139" s="33" t="s">
        <v>155</v>
      </c>
      <c r="I139" s="112" t="s">
        <v>251</v>
      </c>
      <c r="J139" s="5"/>
      <c r="K139" s="22">
        <f t="shared" si="15"/>
        <v>135</v>
      </c>
      <c r="L139" s="6"/>
      <c r="M139" s="6"/>
      <c r="N139" s="6"/>
      <c r="O139" s="6"/>
      <c r="P139" s="6"/>
      <c r="Q139" s="6"/>
      <c r="R139" s="6"/>
      <c r="S139" s="6"/>
      <c r="T139" s="6"/>
      <c r="U139" s="6"/>
      <c r="V139" s="6"/>
    </row>
    <row r="140" spans="1:22" ht="45" customHeight="1" x14ac:dyDescent="0.3">
      <c r="A140" s="102">
        <f t="shared" si="19"/>
        <v>137</v>
      </c>
      <c r="B140" s="23" t="str">
        <f t="shared" si="13"/>
        <v>EF</v>
      </c>
      <c r="C140" s="24">
        <f t="shared" si="20"/>
        <v>1168</v>
      </c>
      <c r="D140" s="24">
        <f t="shared" si="11"/>
        <v>1174</v>
      </c>
      <c r="E140" s="34">
        <v>7</v>
      </c>
      <c r="F140" s="30" t="s">
        <v>315</v>
      </c>
      <c r="G140" s="30" t="s">
        <v>316</v>
      </c>
      <c r="H140" s="30" t="s">
        <v>157</v>
      </c>
      <c r="I140" s="112" t="s">
        <v>251</v>
      </c>
      <c r="J140" s="5"/>
      <c r="K140" s="22">
        <f t="shared" si="15"/>
        <v>136</v>
      </c>
      <c r="L140" s="6"/>
      <c r="M140" s="6"/>
      <c r="N140" s="6"/>
      <c r="O140" s="6"/>
      <c r="P140" s="6"/>
      <c r="Q140" s="6"/>
      <c r="R140" s="6"/>
      <c r="S140" s="6"/>
      <c r="T140" s="6"/>
      <c r="U140" s="6"/>
      <c r="V140" s="6"/>
    </row>
    <row r="141" spans="1:22" ht="47.45" customHeight="1" x14ac:dyDescent="0.3">
      <c r="A141" s="102">
        <f t="shared" si="19"/>
        <v>138</v>
      </c>
      <c r="B141" s="23" t="str">
        <f t="shared" si="13"/>
        <v>EG</v>
      </c>
      <c r="C141" s="24">
        <f t="shared" si="20"/>
        <v>1175</v>
      </c>
      <c r="D141" s="24">
        <f t="shared" si="11"/>
        <v>1178</v>
      </c>
      <c r="E141" s="34">
        <v>4</v>
      </c>
      <c r="F141" s="38" t="s">
        <v>317</v>
      </c>
      <c r="G141" s="25" t="s">
        <v>318</v>
      </c>
      <c r="H141" s="37" t="s">
        <v>147</v>
      </c>
      <c r="I141" s="112" t="s">
        <v>251</v>
      </c>
      <c r="J141" s="5"/>
      <c r="K141" s="22">
        <f t="shared" si="15"/>
        <v>137</v>
      </c>
      <c r="L141" s="6"/>
      <c r="M141" s="6"/>
      <c r="N141" s="6"/>
      <c r="O141" s="6"/>
      <c r="P141" s="6"/>
      <c r="Q141" s="6"/>
      <c r="R141" s="6"/>
      <c r="S141" s="6"/>
      <c r="T141" s="6"/>
      <c r="U141" s="6"/>
      <c r="V141" s="6"/>
    </row>
    <row r="142" spans="1:22" ht="46.5" customHeight="1" x14ac:dyDescent="0.3">
      <c r="A142" s="102">
        <f t="shared" si="19"/>
        <v>139</v>
      </c>
      <c r="B142" s="23" t="str">
        <f t="shared" si="13"/>
        <v>EH</v>
      </c>
      <c r="C142" s="24">
        <f t="shared" si="20"/>
        <v>1179</v>
      </c>
      <c r="D142" s="24">
        <f t="shared" si="11"/>
        <v>1182</v>
      </c>
      <c r="E142" s="34">
        <v>4</v>
      </c>
      <c r="F142" s="30" t="s">
        <v>319</v>
      </c>
      <c r="G142" s="30" t="s">
        <v>320</v>
      </c>
      <c r="H142" s="30"/>
      <c r="I142" s="112" t="s">
        <v>251</v>
      </c>
      <c r="J142" s="5"/>
      <c r="K142" s="22">
        <f t="shared" si="15"/>
        <v>138</v>
      </c>
      <c r="L142" s="6"/>
      <c r="M142" s="6"/>
      <c r="N142" s="6"/>
      <c r="O142" s="6"/>
      <c r="P142" s="6"/>
      <c r="Q142" s="6"/>
      <c r="R142" s="6"/>
      <c r="S142" s="6"/>
      <c r="T142" s="6"/>
      <c r="U142" s="6"/>
      <c r="V142" s="6"/>
    </row>
    <row r="143" spans="1:22" ht="76.5" customHeight="1" x14ac:dyDescent="0.3">
      <c r="A143" s="102">
        <f t="shared" si="19"/>
        <v>140</v>
      </c>
      <c r="B143" s="23" t="str">
        <f t="shared" si="13"/>
        <v>EI</v>
      </c>
      <c r="C143" s="24">
        <f t="shared" si="20"/>
        <v>1183</v>
      </c>
      <c r="D143" s="24">
        <f t="shared" si="11"/>
        <v>1183</v>
      </c>
      <c r="E143" s="34">
        <v>1</v>
      </c>
      <c r="F143" s="38" t="s">
        <v>321</v>
      </c>
      <c r="G143" s="25" t="s">
        <v>322</v>
      </c>
      <c r="H143" s="37"/>
      <c r="I143" s="112" t="s">
        <v>266</v>
      </c>
      <c r="J143" s="5"/>
      <c r="K143" s="22">
        <f t="shared" si="15"/>
        <v>139</v>
      </c>
      <c r="L143" s="6"/>
      <c r="M143" s="6"/>
      <c r="N143" s="6"/>
      <c r="O143" s="6"/>
      <c r="P143" s="6"/>
      <c r="Q143" s="6"/>
      <c r="R143" s="6"/>
      <c r="S143" s="6"/>
      <c r="T143" s="6"/>
      <c r="U143" s="6"/>
      <c r="V143" s="6"/>
    </row>
    <row r="144" spans="1:22" ht="60" x14ac:dyDescent="0.3">
      <c r="A144" s="102">
        <f t="shared" si="19"/>
        <v>141</v>
      </c>
      <c r="B144" s="23" t="str">
        <f t="shared" si="13"/>
        <v>EJ</v>
      </c>
      <c r="C144" s="24">
        <f t="shared" si="20"/>
        <v>1184</v>
      </c>
      <c r="D144" s="24">
        <f t="shared" ref="D144:D145" si="21">SUM(C144+E144)-1</f>
        <v>1191</v>
      </c>
      <c r="E144" s="66">
        <v>8</v>
      </c>
      <c r="F144" s="27" t="s">
        <v>323</v>
      </c>
      <c r="G144" s="27" t="s">
        <v>324</v>
      </c>
      <c r="H144" s="37"/>
      <c r="I144" s="112" t="s">
        <v>214</v>
      </c>
      <c r="J144" s="5"/>
      <c r="K144" s="49">
        <f t="shared" si="15"/>
        <v>140</v>
      </c>
    </row>
    <row r="145" spans="1:11" ht="90" x14ac:dyDescent="0.3">
      <c r="A145" s="102">
        <f t="shared" si="19"/>
        <v>142</v>
      </c>
      <c r="B145" s="23" t="str">
        <f t="shared" si="13"/>
        <v>EK</v>
      </c>
      <c r="C145" s="24">
        <f t="shared" si="20"/>
        <v>1192</v>
      </c>
      <c r="D145" s="24">
        <f t="shared" si="21"/>
        <v>1194</v>
      </c>
      <c r="E145" s="66">
        <v>3</v>
      </c>
      <c r="F145" s="27" t="s">
        <v>325</v>
      </c>
      <c r="G145" s="27" t="s">
        <v>326</v>
      </c>
      <c r="H145" s="37" t="s">
        <v>147</v>
      </c>
      <c r="I145" s="112" t="s">
        <v>217</v>
      </c>
      <c r="J145" s="5"/>
      <c r="K145" s="49">
        <f t="shared" si="15"/>
        <v>141</v>
      </c>
    </row>
    <row r="146" spans="1:11" ht="90" x14ac:dyDescent="0.3">
      <c r="A146" s="102">
        <f t="shared" si="19"/>
        <v>143</v>
      </c>
      <c r="B146" s="23" t="str">
        <f t="shared" si="13"/>
        <v>EL</v>
      </c>
      <c r="C146" s="24">
        <f t="shared" si="20"/>
        <v>1195</v>
      </c>
      <c r="D146" s="24">
        <f t="shared" si="11"/>
        <v>1197</v>
      </c>
      <c r="E146" s="66">
        <v>3</v>
      </c>
      <c r="F146" s="27" t="s">
        <v>327</v>
      </c>
      <c r="G146" s="27" t="s">
        <v>328</v>
      </c>
      <c r="H146" s="37" t="s">
        <v>147</v>
      </c>
      <c r="I146" s="112" t="s">
        <v>217</v>
      </c>
      <c r="J146" s="5"/>
      <c r="K146" s="49">
        <f t="shared" si="15"/>
        <v>142</v>
      </c>
    </row>
    <row r="147" spans="1:11" ht="90" x14ac:dyDescent="0.3">
      <c r="A147" s="102">
        <f t="shared" si="19"/>
        <v>144</v>
      </c>
      <c r="B147" s="23" t="str">
        <f t="shared" si="13"/>
        <v>EM</v>
      </c>
      <c r="C147" s="24">
        <f t="shared" si="20"/>
        <v>1198</v>
      </c>
      <c r="D147" s="24">
        <f t="shared" si="11"/>
        <v>1200</v>
      </c>
      <c r="E147" s="66">
        <v>3</v>
      </c>
      <c r="F147" s="27" t="s">
        <v>329</v>
      </c>
      <c r="G147" s="27" t="s">
        <v>330</v>
      </c>
      <c r="H147" s="38" t="s">
        <v>153</v>
      </c>
      <c r="I147" s="112" t="s">
        <v>217</v>
      </c>
      <c r="J147" s="5"/>
      <c r="K147" s="49">
        <f t="shared" si="15"/>
        <v>143</v>
      </c>
    </row>
    <row r="148" spans="1:11" ht="60" x14ac:dyDescent="0.3">
      <c r="A148" s="102">
        <f t="shared" si="19"/>
        <v>145</v>
      </c>
      <c r="B148" s="23" t="str">
        <f t="shared" si="13"/>
        <v>EN</v>
      </c>
      <c r="C148" s="24">
        <f t="shared" si="20"/>
        <v>1201</v>
      </c>
      <c r="D148" s="24">
        <f t="shared" ref="D148:D149" si="22">SUM(C148+E148)-1</f>
        <v>1208</v>
      </c>
      <c r="E148" s="66">
        <v>8</v>
      </c>
      <c r="F148" s="27" t="s">
        <v>331</v>
      </c>
      <c r="G148" s="27" t="s">
        <v>332</v>
      </c>
      <c r="H148" s="37"/>
      <c r="I148" s="112" t="s">
        <v>214</v>
      </c>
      <c r="J148" s="5"/>
      <c r="K148" s="49">
        <f t="shared" si="15"/>
        <v>144</v>
      </c>
    </row>
    <row r="149" spans="1:11" ht="90" x14ac:dyDescent="0.3">
      <c r="A149" s="102">
        <f t="shared" si="19"/>
        <v>146</v>
      </c>
      <c r="B149" s="23" t="str">
        <f t="shared" si="13"/>
        <v>EO</v>
      </c>
      <c r="C149" s="24">
        <f t="shared" si="20"/>
        <v>1209</v>
      </c>
      <c r="D149" s="24">
        <f t="shared" si="22"/>
        <v>1211</v>
      </c>
      <c r="E149" s="66">
        <v>3</v>
      </c>
      <c r="F149" s="27" t="s">
        <v>333</v>
      </c>
      <c r="G149" s="27" t="s">
        <v>334</v>
      </c>
      <c r="H149" s="37" t="s">
        <v>147</v>
      </c>
      <c r="I149" s="112" t="s">
        <v>217</v>
      </c>
      <c r="J149" s="5"/>
      <c r="K149" s="49">
        <f t="shared" si="15"/>
        <v>145</v>
      </c>
    </row>
    <row r="150" spans="1:11" ht="90" x14ac:dyDescent="0.3">
      <c r="A150" s="102">
        <f t="shared" si="19"/>
        <v>147</v>
      </c>
      <c r="B150" s="23" t="str">
        <f t="shared" si="13"/>
        <v>EP</v>
      </c>
      <c r="C150" s="24">
        <f t="shared" si="20"/>
        <v>1212</v>
      </c>
      <c r="D150" s="24">
        <f t="shared" si="11"/>
        <v>1214</v>
      </c>
      <c r="E150" s="66">
        <v>3</v>
      </c>
      <c r="F150" s="27" t="s">
        <v>335</v>
      </c>
      <c r="G150" s="27" t="s">
        <v>336</v>
      </c>
      <c r="H150" s="37" t="s">
        <v>147</v>
      </c>
      <c r="I150" s="112" t="s">
        <v>217</v>
      </c>
      <c r="J150" s="5"/>
      <c r="K150" s="49">
        <f t="shared" si="15"/>
        <v>146</v>
      </c>
    </row>
    <row r="151" spans="1:11" ht="90" x14ac:dyDescent="0.3">
      <c r="A151" s="102">
        <f t="shared" si="19"/>
        <v>148</v>
      </c>
      <c r="B151" s="23" t="str">
        <f t="shared" si="13"/>
        <v>EQ</v>
      </c>
      <c r="C151" s="24">
        <f t="shared" si="20"/>
        <v>1215</v>
      </c>
      <c r="D151" s="24">
        <f t="shared" si="11"/>
        <v>1217</v>
      </c>
      <c r="E151" s="66">
        <v>3</v>
      </c>
      <c r="F151" s="27" t="s">
        <v>337</v>
      </c>
      <c r="G151" s="27" t="s">
        <v>338</v>
      </c>
      <c r="H151" s="38" t="s">
        <v>153</v>
      </c>
      <c r="I151" s="112" t="s">
        <v>217</v>
      </c>
      <c r="J151" s="5"/>
      <c r="K151" s="49">
        <f t="shared" si="15"/>
        <v>147</v>
      </c>
    </row>
    <row r="152" spans="1:11" ht="75" x14ac:dyDescent="0.3">
      <c r="A152" s="102">
        <f t="shared" si="19"/>
        <v>149</v>
      </c>
      <c r="B152" s="23" t="str">
        <f t="shared" si="13"/>
        <v>ER</v>
      </c>
      <c r="C152" s="24">
        <f t="shared" si="20"/>
        <v>1218</v>
      </c>
      <c r="D152" s="24">
        <f t="shared" ref="D152:D153" si="23">SUM(C152+E152)-1</f>
        <v>1225</v>
      </c>
      <c r="E152" s="66">
        <v>8</v>
      </c>
      <c r="F152" s="27" t="s">
        <v>339</v>
      </c>
      <c r="G152" s="27" t="s">
        <v>340</v>
      </c>
      <c r="H152" s="37"/>
      <c r="I152" s="112" t="s">
        <v>232</v>
      </c>
      <c r="J152" s="5"/>
      <c r="K152" s="49">
        <f t="shared" si="15"/>
        <v>148</v>
      </c>
    </row>
    <row r="153" spans="1:11" ht="105" x14ac:dyDescent="0.3">
      <c r="A153" s="102">
        <f t="shared" si="19"/>
        <v>150</v>
      </c>
      <c r="B153" s="23" t="str">
        <f t="shared" ref="B153:B184" si="24">SUBSTITUTE(ADDRESS(1,K153,4),1,"")</f>
        <v>ES</v>
      </c>
      <c r="C153" s="24">
        <f t="shared" si="20"/>
        <v>1226</v>
      </c>
      <c r="D153" s="24">
        <f t="shared" si="23"/>
        <v>1228</v>
      </c>
      <c r="E153" s="66">
        <v>3</v>
      </c>
      <c r="F153" s="27" t="s">
        <v>341</v>
      </c>
      <c r="G153" s="27" t="s">
        <v>342</v>
      </c>
      <c r="H153" s="37" t="s">
        <v>147</v>
      </c>
      <c r="I153" s="112" t="s">
        <v>235</v>
      </c>
      <c r="J153" s="5"/>
      <c r="K153" s="49">
        <f t="shared" si="15"/>
        <v>149</v>
      </c>
    </row>
    <row r="154" spans="1:11" ht="105" x14ac:dyDescent="0.3">
      <c r="A154" s="102">
        <f t="shared" si="19"/>
        <v>151</v>
      </c>
      <c r="B154" s="23" t="str">
        <f t="shared" si="24"/>
        <v>ET</v>
      </c>
      <c r="C154" s="24">
        <f t="shared" si="20"/>
        <v>1229</v>
      </c>
      <c r="D154" s="24">
        <f t="shared" si="11"/>
        <v>1231</v>
      </c>
      <c r="E154" s="66">
        <v>3</v>
      </c>
      <c r="F154" s="27" t="s">
        <v>343</v>
      </c>
      <c r="G154" s="27" t="s">
        <v>344</v>
      </c>
      <c r="H154" s="37" t="s">
        <v>147</v>
      </c>
      <c r="I154" s="112" t="s">
        <v>235</v>
      </c>
      <c r="J154" s="5"/>
      <c r="K154" s="49">
        <f t="shared" si="15"/>
        <v>150</v>
      </c>
    </row>
    <row r="155" spans="1:11" ht="105" x14ac:dyDescent="0.3">
      <c r="A155" s="102">
        <f t="shared" si="19"/>
        <v>152</v>
      </c>
      <c r="B155" s="23" t="str">
        <f t="shared" si="24"/>
        <v>EU</v>
      </c>
      <c r="C155" s="24">
        <f t="shared" si="20"/>
        <v>1232</v>
      </c>
      <c r="D155" s="24">
        <f t="shared" si="11"/>
        <v>1234</v>
      </c>
      <c r="E155" s="66">
        <v>3</v>
      </c>
      <c r="F155" s="27" t="s">
        <v>345</v>
      </c>
      <c r="G155" s="27" t="s">
        <v>346</v>
      </c>
      <c r="H155" s="38" t="s">
        <v>153</v>
      </c>
      <c r="I155" s="112" t="s">
        <v>235</v>
      </c>
      <c r="J155" s="5"/>
      <c r="K155" s="49">
        <f t="shared" si="15"/>
        <v>151</v>
      </c>
    </row>
    <row r="156" spans="1:11" ht="75" x14ac:dyDescent="0.3">
      <c r="A156" s="102">
        <f t="shared" si="19"/>
        <v>153</v>
      </c>
      <c r="B156" s="23" t="str">
        <f t="shared" si="24"/>
        <v>EV</v>
      </c>
      <c r="C156" s="24">
        <f t="shared" si="20"/>
        <v>1235</v>
      </c>
      <c r="D156" s="24">
        <f t="shared" ref="D156:D157" si="25">SUM(C156+E156)-1</f>
        <v>1242</v>
      </c>
      <c r="E156" s="66">
        <v>8</v>
      </c>
      <c r="F156" s="27" t="s">
        <v>347</v>
      </c>
      <c r="G156" s="27" t="s">
        <v>348</v>
      </c>
      <c r="H156" s="37"/>
      <c r="I156" s="112" t="s">
        <v>232</v>
      </c>
      <c r="J156" s="5"/>
      <c r="K156" s="49">
        <f t="shared" si="15"/>
        <v>152</v>
      </c>
    </row>
    <row r="157" spans="1:11" ht="105" x14ac:dyDescent="0.3">
      <c r="A157" s="102">
        <f t="shared" si="19"/>
        <v>154</v>
      </c>
      <c r="B157" s="23" t="str">
        <f t="shared" si="24"/>
        <v>EW</v>
      </c>
      <c r="C157" s="24">
        <f t="shared" si="20"/>
        <v>1243</v>
      </c>
      <c r="D157" s="24">
        <f t="shared" si="25"/>
        <v>1245</v>
      </c>
      <c r="E157" s="66">
        <v>3</v>
      </c>
      <c r="F157" s="27" t="s">
        <v>349</v>
      </c>
      <c r="G157" s="27" t="s">
        <v>350</v>
      </c>
      <c r="H157" s="37" t="s">
        <v>147</v>
      </c>
      <c r="I157" s="112" t="s">
        <v>235</v>
      </c>
      <c r="J157" s="5"/>
      <c r="K157" s="49">
        <f t="shared" si="15"/>
        <v>153</v>
      </c>
    </row>
    <row r="158" spans="1:11" ht="105" x14ac:dyDescent="0.3">
      <c r="A158" s="102">
        <f t="shared" si="19"/>
        <v>155</v>
      </c>
      <c r="B158" s="23" t="str">
        <f t="shared" si="24"/>
        <v>EX</v>
      </c>
      <c r="C158" s="24">
        <f t="shared" si="20"/>
        <v>1246</v>
      </c>
      <c r="D158" s="24">
        <f t="shared" si="11"/>
        <v>1248</v>
      </c>
      <c r="E158" s="66">
        <v>3</v>
      </c>
      <c r="F158" s="27" t="s">
        <v>351</v>
      </c>
      <c r="G158" s="27" t="s">
        <v>352</v>
      </c>
      <c r="H158" s="37" t="s">
        <v>147</v>
      </c>
      <c r="I158" s="112" t="s">
        <v>235</v>
      </c>
      <c r="J158" s="5"/>
      <c r="K158" s="49">
        <f t="shared" si="15"/>
        <v>154</v>
      </c>
    </row>
    <row r="159" spans="1:11" ht="105" x14ac:dyDescent="0.3">
      <c r="A159" s="102">
        <f t="shared" si="19"/>
        <v>156</v>
      </c>
      <c r="B159" s="23" t="str">
        <f t="shared" si="24"/>
        <v>EY</v>
      </c>
      <c r="C159" s="24">
        <f t="shared" si="20"/>
        <v>1249</v>
      </c>
      <c r="D159" s="24">
        <f t="shared" si="11"/>
        <v>1251</v>
      </c>
      <c r="E159" s="66">
        <v>3</v>
      </c>
      <c r="F159" s="27" t="s">
        <v>353</v>
      </c>
      <c r="G159" s="27" t="s">
        <v>354</v>
      </c>
      <c r="H159" s="38" t="s">
        <v>153</v>
      </c>
      <c r="I159" s="112" t="s">
        <v>235</v>
      </c>
      <c r="J159" s="5"/>
      <c r="K159" s="49">
        <f t="shared" si="15"/>
        <v>155</v>
      </c>
    </row>
    <row r="160" spans="1:11" ht="75" x14ac:dyDescent="0.3">
      <c r="A160" s="102">
        <f t="shared" si="19"/>
        <v>157</v>
      </c>
      <c r="B160" s="23" t="str">
        <f t="shared" si="24"/>
        <v>EZ</v>
      </c>
      <c r="C160" s="24">
        <f t="shared" si="20"/>
        <v>1252</v>
      </c>
      <c r="D160" s="24">
        <f t="shared" ref="D160:D161" si="26">SUM(C160+E160)-1</f>
        <v>1259</v>
      </c>
      <c r="E160" s="66">
        <v>8</v>
      </c>
      <c r="F160" s="27" t="s">
        <v>355</v>
      </c>
      <c r="G160" s="27" t="s">
        <v>356</v>
      </c>
      <c r="H160" s="37"/>
      <c r="I160" s="112" t="s">
        <v>242</v>
      </c>
      <c r="J160" s="5"/>
      <c r="K160" s="49">
        <f t="shared" si="15"/>
        <v>156</v>
      </c>
    </row>
    <row r="161" spans="1:22" ht="105" x14ac:dyDescent="0.3">
      <c r="A161" s="102">
        <f t="shared" si="19"/>
        <v>158</v>
      </c>
      <c r="B161" s="23" t="str">
        <f t="shared" si="24"/>
        <v>FA</v>
      </c>
      <c r="C161" s="24">
        <f t="shared" si="20"/>
        <v>1260</v>
      </c>
      <c r="D161" s="24">
        <f t="shared" si="26"/>
        <v>1262</v>
      </c>
      <c r="E161" s="66">
        <v>3</v>
      </c>
      <c r="F161" s="27" t="s">
        <v>357</v>
      </c>
      <c r="G161" s="27" t="s">
        <v>358</v>
      </c>
      <c r="H161" s="37" t="s">
        <v>147</v>
      </c>
      <c r="I161" s="112" t="s">
        <v>235</v>
      </c>
      <c r="J161" s="5"/>
      <c r="K161" s="49">
        <f t="shared" si="15"/>
        <v>157</v>
      </c>
    </row>
    <row r="162" spans="1:22" ht="105" x14ac:dyDescent="0.3">
      <c r="A162" s="102">
        <f t="shared" si="19"/>
        <v>159</v>
      </c>
      <c r="B162" s="23" t="str">
        <f t="shared" si="24"/>
        <v>FB</v>
      </c>
      <c r="C162" s="24">
        <f t="shared" si="20"/>
        <v>1263</v>
      </c>
      <c r="D162" s="24">
        <f t="shared" si="11"/>
        <v>1265</v>
      </c>
      <c r="E162" s="66">
        <v>3</v>
      </c>
      <c r="F162" s="27" t="s">
        <v>359</v>
      </c>
      <c r="G162" s="27" t="s">
        <v>360</v>
      </c>
      <c r="H162" s="37" t="s">
        <v>147</v>
      </c>
      <c r="I162" s="112" t="s">
        <v>235</v>
      </c>
      <c r="J162" s="5"/>
      <c r="K162" s="49">
        <f t="shared" si="15"/>
        <v>158</v>
      </c>
    </row>
    <row r="163" spans="1:22" ht="105" x14ac:dyDescent="0.3">
      <c r="A163" s="102">
        <f t="shared" si="19"/>
        <v>160</v>
      </c>
      <c r="B163" s="23" t="str">
        <f t="shared" si="24"/>
        <v>FC</v>
      </c>
      <c r="C163" s="24">
        <f t="shared" si="20"/>
        <v>1266</v>
      </c>
      <c r="D163" s="24">
        <f t="shared" si="11"/>
        <v>1268</v>
      </c>
      <c r="E163" s="66">
        <v>3</v>
      </c>
      <c r="F163" s="27" t="s">
        <v>361</v>
      </c>
      <c r="G163" s="27" t="s">
        <v>362</v>
      </c>
      <c r="H163" s="38" t="s">
        <v>153</v>
      </c>
      <c r="I163" s="112" t="s">
        <v>235</v>
      </c>
      <c r="J163" s="5"/>
      <c r="K163" s="49">
        <f t="shared" si="15"/>
        <v>159</v>
      </c>
    </row>
    <row r="164" spans="1:22" ht="75" x14ac:dyDescent="0.3">
      <c r="A164" s="102">
        <f t="shared" si="19"/>
        <v>161</v>
      </c>
      <c r="B164" s="23" t="str">
        <f t="shared" si="24"/>
        <v>FD</v>
      </c>
      <c r="C164" s="24">
        <f t="shared" si="20"/>
        <v>1269</v>
      </c>
      <c r="D164" s="24">
        <f t="shared" si="11"/>
        <v>1271</v>
      </c>
      <c r="E164" s="34">
        <v>3</v>
      </c>
      <c r="F164" s="38" t="s">
        <v>363</v>
      </c>
      <c r="G164" s="25" t="s">
        <v>364</v>
      </c>
      <c r="H164" s="37" t="s">
        <v>147</v>
      </c>
      <c r="I164" s="112" t="s">
        <v>726</v>
      </c>
      <c r="J164" s="5"/>
      <c r="K164" s="22">
        <f t="shared" si="15"/>
        <v>160</v>
      </c>
      <c r="L164" s="6"/>
      <c r="M164" s="6"/>
      <c r="N164" s="6"/>
      <c r="O164" s="6"/>
      <c r="P164" s="6"/>
      <c r="Q164" s="6"/>
      <c r="R164" s="6"/>
      <c r="S164" s="6"/>
      <c r="T164" s="6"/>
      <c r="U164" s="6"/>
      <c r="V164" s="6"/>
    </row>
    <row r="165" spans="1:22" ht="75" x14ac:dyDescent="0.3">
      <c r="A165" s="102">
        <f t="shared" si="19"/>
        <v>162</v>
      </c>
      <c r="B165" s="23" t="str">
        <f t="shared" si="24"/>
        <v>FE</v>
      </c>
      <c r="C165" s="24">
        <f t="shared" si="20"/>
        <v>1272</v>
      </c>
      <c r="D165" s="24">
        <f t="shared" si="11"/>
        <v>1274</v>
      </c>
      <c r="E165" s="34">
        <v>3</v>
      </c>
      <c r="F165" s="38" t="s">
        <v>365</v>
      </c>
      <c r="G165" s="25" t="s">
        <v>366</v>
      </c>
      <c r="H165" s="37" t="s">
        <v>147</v>
      </c>
      <c r="I165" s="112" t="s">
        <v>369</v>
      </c>
      <c r="J165" s="5"/>
      <c r="K165" s="22">
        <f t="shared" si="15"/>
        <v>161</v>
      </c>
      <c r="L165" s="6"/>
      <c r="M165" s="6"/>
      <c r="N165" s="6"/>
      <c r="O165" s="6"/>
      <c r="P165" s="6"/>
      <c r="Q165" s="6"/>
      <c r="R165" s="6"/>
      <c r="S165" s="6"/>
      <c r="T165" s="6"/>
      <c r="U165" s="6"/>
      <c r="V165" s="6"/>
    </row>
    <row r="166" spans="1:22" ht="75" x14ac:dyDescent="0.3">
      <c r="A166" s="102">
        <f t="shared" si="19"/>
        <v>163</v>
      </c>
      <c r="B166" s="23" t="str">
        <f t="shared" si="24"/>
        <v>FF</v>
      </c>
      <c r="C166" s="24">
        <f t="shared" si="20"/>
        <v>1275</v>
      </c>
      <c r="D166" s="24">
        <f t="shared" si="11"/>
        <v>1277</v>
      </c>
      <c r="E166" s="34">
        <v>3</v>
      </c>
      <c r="F166" s="38" t="s">
        <v>367</v>
      </c>
      <c r="G166" s="25" t="s">
        <v>368</v>
      </c>
      <c r="H166" s="38" t="s">
        <v>153</v>
      </c>
      <c r="I166" s="112" t="s">
        <v>369</v>
      </c>
      <c r="J166" s="5"/>
      <c r="K166" s="49">
        <f t="shared" si="15"/>
        <v>162</v>
      </c>
      <c r="L166" s="6"/>
      <c r="M166" s="6"/>
    </row>
    <row r="167" spans="1:22" ht="75" x14ac:dyDescent="0.3">
      <c r="A167" s="102">
        <f t="shared" si="19"/>
        <v>164</v>
      </c>
      <c r="B167" s="23" t="str">
        <f t="shared" si="24"/>
        <v>FG</v>
      </c>
      <c r="C167" s="24">
        <f t="shared" si="20"/>
        <v>1278</v>
      </c>
      <c r="D167" s="24">
        <f t="shared" si="11"/>
        <v>1284</v>
      </c>
      <c r="E167" s="34">
        <v>7</v>
      </c>
      <c r="F167" s="30" t="s">
        <v>370</v>
      </c>
      <c r="G167" s="30" t="s">
        <v>371</v>
      </c>
      <c r="H167" s="33" t="s">
        <v>155</v>
      </c>
      <c r="I167" s="112" t="s">
        <v>369</v>
      </c>
      <c r="J167" s="5"/>
      <c r="K167" s="22">
        <f t="shared" si="15"/>
        <v>163</v>
      </c>
      <c r="L167" s="6"/>
      <c r="M167" s="6"/>
      <c r="N167" s="6"/>
      <c r="O167" s="6"/>
      <c r="P167" s="6"/>
      <c r="Q167" s="6"/>
      <c r="R167" s="6"/>
      <c r="S167" s="6"/>
      <c r="T167" s="6"/>
      <c r="U167" s="6"/>
      <c r="V167" s="6"/>
    </row>
    <row r="168" spans="1:22" ht="75" x14ac:dyDescent="0.3">
      <c r="A168" s="102">
        <f t="shared" si="19"/>
        <v>165</v>
      </c>
      <c r="B168" s="23" t="str">
        <f t="shared" si="24"/>
        <v>FH</v>
      </c>
      <c r="C168" s="24">
        <f t="shared" si="20"/>
        <v>1285</v>
      </c>
      <c r="D168" s="24">
        <f t="shared" si="11"/>
        <v>1291</v>
      </c>
      <c r="E168" s="34">
        <v>7</v>
      </c>
      <c r="F168" s="30" t="s">
        <v>372</v>
      </c>
      <c r="G168" s="30" t="s">
        <v>373</v>
      </c>
      <c r="H168" s="30" t="s">
        <v>157</v>
      </c>
      <c r="I168" s="112" t="s">
        <v>369</v>
      </c>
      <c r="J168" s="5"/>
      <c r="K168" s="22">
        <f t="shared" si="15"/>
        <v>164</v>
      </c>
      <c r="L168" s="6"/>
      <c r="M168" s="6"/>
      <c r="N168" s="6"/>
      <c r="O168" s="6"/>
      <c r="P168" s="6"/>
      <c r="Q168" s="6"/>
      <c r="R168" s="6"/>
      <c r="S168" s="6"/>
      <c r="T168" s="6"/>
      <c r="U168" s="6"/>
      <c r="V168" s="6"/>
    </row>
    <row r="169" spans="1:22" ht="75" x14ac:dyDescent="0.3">
      <c r="A169" s="102">
        <f t="shared" si="19"/>
        <v>166</v>
      </c>
      <c r="B169" s="23" t="str">
        <f t="shared" si="24"/>
        <v>FI</v>
      </c>
      <c r="C169" s="24">
        <f t="shared" si="20"/>
        <v>1292</v>
      </c>
      <c r="D169" s="24">
        <f t="shared" si="11"/>
        <v>1295</v>
      </c>
      <c r="E169" s="34">
        <v>4</v>
      </c>
      <c r="F169" s="38" t="s">
        <v>374</v>
      </c>
      <c r="G169" s="25" t="s">
        <v>375</v>
      </c>
      <c r="H169" s="37" t="s">
        <v>147</v>
      </c>
      <c r="I169" s="112" t="s">
        <v>369</v>
      </c>
      <c r="J169" s="5"/>
      <c r="K169" s="22">
        <f t="shared" si="15"/>
        <v>165</v>
      </c>
      <c r="L169" s="6"/>
      <c r="M169" s="6"/>
      <c r="N169" s="6"/>
      <c r="O169" s="6"/>
      <c r="P169" s="6"/>
      <c r="Q169" s="6"/>
      <c r="R169" s="6"/>
      <c r="S169" s="6"/>
      <c r="T169" s="6"/>
      <c r="U169" s="6"/>
      <c r="V169" s="6"/>
    </row>
    <row r="170" spans="1:22" ht="75" x14ac:dyDescent="0.3">
      <c r="A170" s="102">
        <f t="shared" si="19"/>
        <v>167</v>
      </c>
      <c r="B170" s="23" t="str">
        <f t="shared" si="24"/>
        <v>FJ</v>
      </c>
      <c r="C170" s="24">
        <f t="shared" si="20"/>
        <v>1296</v>
      </c>
      <c r="D170" s="24">
        <f t="shared" ref="D170:D179" si="27">SUM(C170+E170)-1</f>
        <v>1299</v>
      </c>
      <c r="E170" s="34">
        <v>4</v>
      </c>
      <c r="F170" s="30" t="s">
        <v>376</v>
      </c>
      <c r="G170" s="30" t="s">
        <v>377</v>
      </c>
      <c r="H170" s="30"/>
      <c r="I170" s="112" t="s">
        <v>369</v>
      </c>
      <c r="J170" s="5"/>
      <c r="K170" s="22">
        <f t="shared" si="15"/>
        <v>166</v>
      </c>
      <c r="L170" s="6"/>
      <c r="M170" s="6"/>
      <c r="N170" s="6"/>
      <c r="O170" s="6"/>
      <c r="P170" s="6"/>
      <c r="Q170" s="6"/>
      <c r="R170" s="6"/>
      <c r="S170" s="6"/>
      <c r="T170" s="6"/>
      <c r="U170" s="6"/>
      <c r="V170" s="6"/>
    </row>
    <row r="171" spans="1:22" ht="105" x14ac:dyDescent="0.3">
      <c r="A171" s="102">
        <f t="shared" si="19"/>
        <v>168</v>
      </c>
      <c r="B171" s="23" t="str">
        <f t="shared" si="24"/>
        <v>FK</v>
      </c>
      <c r="C171" s="24">
        <f t="shared" si="20"/>
        <v>1300</v>
      </c>
      <c r="D171" s="24">
        <f t="shared" si="27"/>
        <v>1300</v>
      </c>
      <c r="E171" s="34">
        <v>1</v>
      </c>
      <c r="F171" s="38" t="s">
        <v>378</v>
      </c>
      <c r="G171" s="25" t="s">
        <v>379</v>
      </c>
      <c r="H171" s="37"/>
      <c r="I171" s="112" t="s">
        <v>727</v>
      </c>
      <c r="J171" s="5"/>
      <c r="K171" s="22">
        <f t="shared" si="15"/>
        <v>167</v>
      </c>
      <c r="L171" s="6"/>
      <c r="M171" s="6"/>
      <c r="N171" s="6"/>
      <c r="O171" s="6"/>
      <c r="P171" s="6"/>
      <c r="Q171" s="6"/>
      <c r="R171" s="6"/>
      <c r="S171" s="6"/>
      <c r="T171" s="6"/>
      <c r="U171" s="6"/>
      <c r="V171" s="6"/>
    </row>
    <row r="172" spans="1:22" ht="75" x14ac:dyDescent="0.3">
      <c r="A172" s="102">
        <f t="shared" si="19"/>
        <v>169</v>
      </c>
      <c r="B172" s="23" t="str">
        <f t="shared" si="24"/>
        <v>FL</v>
      </c>
      <c r="C172" s="24">
        <f t="shared" si="20"/>
        <v>1301</v>
      </c>
      <c r="D172" s="24">
        <f t="shared" ref="D172:D173" si="28">SUM(C172+E172)-1</f>
        <v>1308</v>
      </c>
      <c r="E172" s="66">
        <v>8</v>
      </c>
      <c r="F172" s="27" t="s">
        <v>380</v>
      </c>
      <c r="G172" s="27" t="s">
        <v>381</v>
      </c>
      <c r="H172" s="37"/>
      <c r="I172" s="112" t="s">
        <v>232</v>
      </c>
      <c r="J172" s="5"/>
      <c r="K172" s="49">
        <f t="shared" si="15"/>
        <v>168</v>
      </c>
    </row>
    <row r="173" spans="1:22" ht="105" x14ac:dyDescent="0.3">
      <c r="A173" s="102">
        <f t="shared" si="19"/>
        <v>170</v>
      </c>
      <c r="B173" s="23" t="str">
        <f t="shared" si="24"/>
        <v>FM</v>
      </c>
      <c r="C173" s="24">
        <f t="shared" si="20"/>
        <v>1309</v>
      </c>
      <c r="D173" s="24">
        <f t="shared" si="28"/>
        <v>1311</v>
      </c>
      <c r="E173" s="66">
        <v>3</v>
      </c>
      <c r="F173" s="27" t="s">
        <v>382</v>
      </c>
      <c r="G173" s="27" t="s">
        <v>383</v>
      </c>
      <c r="H173" s="37" t="s">
        <v>147</v>
      </c>
      <c r="I173" s="112" t="s">
        <v>235</v>
      </c>
      <c r="J173" s="5"/>
      <c r="K173" s="49">
        <f t="shared" si="15"/>
        <v>169</v>
      </c>
    </row>
    <row r="174" spans="1:22" ht="105" x14ac:dyDescent="0.3">
      <c r="A174" s="102">
        <f t="shared" si="19"/>
        <v>171</v>
      </c>
      <c r="B174" s="23" t="str">
        <f t="shared" si="24"/>
        <v>FN</v>
      </c>
      <c r="C174" s="24">
        <f t="shared" si="20"/>
        <v>1312</v>
      </c>
      <c r="D174" s="24">
        <f t="shared" si="27"/>
        <v>1314</v>
      </c>
      <c r="E174" s="66">
        <v>3</v>
      </c>
      <c r="F174" s="27" t="s">
        <v>384</v>
      </c>
      <c r="G174" s="27" t="s">
        <v>385</v>
      </c>
      <c r="H174" s="37" t="s">
        <v>147</v>
      </c>
      <c r="I174" s="112" t="s">
        <v>235</v>
      </c>
      <c r="J174" s="5"/>
      <c r="K174" s="49">
        <f t="shared" si="15"/>
        <v>170</v>
      </c>
    </row>
    <row r="175" spans="1:22" ht="105" x14ac:dyDescent="0.3">
      <c r="A175" s="102">
        <f t="shared" si="19"/>
        <v>172</v>
      </c>
      <c r="B175" s="23" t="str">
        <f t="shared" si="24"/>
        <v>FO</v>
      </c>
      <c r="C175" s="24">
        <f t="shared" si="20"/>
        <v>1315</v>
      </c>
      <c r="D175" s="24">
        <f t="shared" si="27"/>
        <v>1317</v>
      </c>
      <c r="E175" s="66">
        <v>3</v>
      </c>
      <c r="F175" s="27" t="s">
        <v>386</v>
      </c>
      <c r="G175" s="27" t="s">
        <v>387</v>
      </c>
      <c r="H175" s="38" t="s">
        <v>153</v>
      </c>
      <c r="I175" s="112" t="s">
        <v>235</v>
      </c>
      <c r="J175" s="5"/>
      <c r="K175" s="49">
        <f t="shared" si="15"/>
        <v>171</v>
      </c>
    </row>
    <row r="176" spans="1:22" ht="75" x14ac:dyDescent="0.3">
      <c r="A176" s="102">
        <f t="shared" si="19"/>
        <v>173</v>
      </c>
      <c r="B176" s="23" t="str">
        <f t="shared" si="24"/>
        <v>FP</v>
      </c>
      <c r="C176" s="24">
        <f t="shared" si="20"/>
        <v>1318</v>
      </c>
      <c r="D176" s="24">
        <f t="shared" ref="D176:D177" si="29">SUM(C176+E176)-1</f>
        <v>1325</v>
      </c>
      <c r="E176" s="66">
        <v>8</v>
      </c>
      <c r="F176" s="27" t="s">
        <v>388</v>
      </c>
      <c r="G176" s="27" t="s">
        <v>389</v>
      </c>
      <c r="H176" s="37"/>
      <c r="I176" s="112" t="s">
        <v>232</v>
      </c>
      <c r="J176" s="5"/>
      <c r="K176" s="49">
        <f t="shared" si="15"/>
        <v>172</v>
      </c>
    </row>
    <row r="177" spans="1:22" ht="105" x14ac:dyDescent="0.3">
      <c r="A177" s="102">
        <f t="shared" si="19"/>
        <v>174</v>
      </c>
      <c r="B177" s="23" t="str">
        <f t="shared" si="24"/>
        <v>FQ</v>
      </c>
      <c r="C177" s="24">
        <f t="shared" si="20"/>
        <v>1326</v>
      </c>
      <c r="D177" s="24">
        <f t="shared" si="29"/>
        <v>1328</v>
      </c>
      <c r="E177" s="66">
        <v>3</v>
      </c>
      <c r="F177" s="27" t="s">
        <v>390</v>
      </c>
      <c r="G177" s="27" t="s">
        <v>391</v>
      </c>
      <c r="H177" s="37" t="s">
        <v>147</v>
      </c>
      <c r="I177" s="112" t="s">
        <v>235</v>
      </c>
      <c r="J177" s="5"/>
      <c r="K177" s="49">
        <f t="shared" si="15"/>
        <v>173</v>
      </c>
    </row>
    <row r="178" spans="1:22" ht="105" x14ac:dyDescent="0.3">
      <c r="A178" s="102">
        <f t="shared" si="19"/>
        <v>175</v>
      </c>
      <c r="B178" s="23" t="str">
        <f t="shared" si="24"/>
        <v>FR</v>
      </c>
      <c r="C178" s="24">
        <f t="shared" si="20"/>
        <v>1329</v>
      </c>
      <c r="D178" s="24">
        <f t="shared" si="27"/>
        <v>1331</v>
      </c>
      <c r="E178" s="66">
        <v>3</v>
      </c>
      <c r="F178" s="27" t="s">
        <v>392</v>
      </c>
      <c r="G178" s="27" t="s">
        <v>393</v>
      </c>
      <c r="H178" s="37" t="s">
        <v>147</v>
      </c>
      <c r="I178" s="112" t="s">
        <v>235</v>
      </c>
      <c r="J178" s="5"/>
      <c r="K178" s="49">
        <f t="shared" si="15"/>
        <v>174</v>
      </c>
    </row>
    <row r="179" spans="1:22" ht="105" x14ac:dyDescent="0.3">
      <c r="A179" s="102">
        <f t="shared" si="19"/>
        <v>176</v>
      </c>
      <c r="B179" s="23" t="str">
        <f t="shared" si="24"/>
        <v>FS</v>
      </c>
      <c r="C179" s="24">
        <f t="shared" si="20"/>
        <v>1332</v>
      </c>
      <c r="D179" s="24">
        <f t="shared" si="27"/>
        <v>1334</v>
      </c>
      <c r="E179" s="66">
        <v>3</v>
      </c>
      <c r="F179" s="27" t="s">
        <v>394</v>
      </c>
      <c r="G179" s="27" t="s">
        <v>395</v>
      </c>
      <c r="H179" s="38" t="s">
        <v>153</v>
      </c>
      <c r="I179" s="112" t="s">
        <v>235</v>
      </c>
      <c r="J179" s="5"/>
      <c r="K179" s="49">
        <f t="shared" si="15"/>
        <v>175</v>
      </c>
    </row>
    <row r="180" spans="1:22" ht="75" x14ac:dyDescent="0.3">
      <c r="A180" s="102">
        <f t="shared" si="19"/>
        <v>177</v>
      </c>
      <c r="B180" s="23" t="str">
        <f t="shared" si="24"/>
        <v>FT</v>
      </c>
      <c r="C180" s="24">
        <f t="shared" si="20"/>
        <v>1335</v>
      </c>
      <c r="D180" s="24">
        <f t="shared" ref="D180:D181" si="30">SUM(C180+E180)-1</f>
        <v>1342</v>
      </c>
      <c r="E180" s="66">
        <v>8</v>
      </c>
      <c r="F180" s="27" t="s">
        <v>396</v>
      </c>
      <c r="G180" s="27" t="s">
        <v>397</v>
      </c>
      <c r="H180" s="37"/>
      <c r="I180" s="112" t="s">
        <v>232</v>
      </c>
      <c r="J180" s="5"/>
      <c r="K180" s="49">
        <f t="shared" si="15"/>
        <v>176</v>
      </c>
    </row>
    <row r="181" spans="1:22" ht="105" x14ac:dyDescent="0.3">
      <c r="A181" s="102">
        <f t="shared" si="19"/>
        <v>178</v>
      </c>
      <c r="B181" s="23" t="str">
        <f t="shared" si="24"/>
        <v>FU</v>
      </c>
      <c r="C181" s="24">
        <f t="shared" si="20"/>
        <v>1343</v>
      </c>
      <c r="D181" s="24">
        <f t="shared" si="30"/>
        <v>1345</v>
      </c>
      <c r="E181" s="66">
        <v>3</v>
      </c>
      <c r="F181" s="27" t="s">
        <v>398</v>
      </c>
      <c r="G181" s="27" t="s">
        <v>399</v>
      </c>
      <c r="H181" s="37" t="s">
        <v>147</v>
      </c>
      <c r="I181" s="112" t="s">
        <v>235</v>
      </c>
      <c r="J181" s="5"/>
      <c r="K181" s="49">
        <f t="shared" si="15"/>
        <v>177</v>
      </c>
    </row>
    <row r="182" spans="1:22" ht="105" x14ac:dyDescent="0.3">
      <c r="A182" s="102">
        <f t="shared" si="19"/>
        <v>179</v>
      </c>
      <c r="B182" s="23" t="str">
        <f t="shared" si="24"/>
        <v>FV</v>
      </c>
      <c r="C182" s="24">
        <f t="shared" si="20"/>
        <v>1346</v>
      </c>
      <c r="D182" s="24">
        <f t="shared" ref="D182:D215" si="31">SUM(C182+E182)-1</f>
        <v>1348</v>
      </c>
      <c r="E182" s="66">
        <v>3</v>
      </c>
      <c r="F182" s="27" t="s">
        <v>400</v>
      </c>
      <c r="G182" s="27" t="s">
        <v>401</v>
      </c>
      <c r="H182" s="37" t="s">
        <v>147</v>
      </c>
      <c r="I182" s="112" t="s">
        <v>235</v>
      </c>
      <c r="J182" s="5"/>
      <c r="K182" s="49">
        <f t="shared" si="15"/>
        <v>178</v>
      </c>
    </row>
    <row r="183" spans="1:22" ht="105" x14ac:dyDescent="0.3">
      <c r="A183" s="102">
        <f t="shared" si="19"/>
        <v>180</v>
      </c>
      <c r="B183" s="23" t="str">
        <f t="shared" si="24"/>
        <v>FW</v>
      </c>
      <c r="C183" s="24">
        <f t="shared" si="20"/>
        <v>1349</v>
      </c>
      <c r="D183" s="24">
        <f t="shared" si="31"/>
        <v>1351</v>
      </c>
      <c r="E183" s="66">
        <v>3</v>
      </c>
      <c r="F183" s="27" t="s">
        <v>402</v>
      </c>
      <c r="G183" s="27" t="s">
        <v>403</v>
      </c>
      <c r="H183" s="38" t="s">
        <v>153</v>
      </c>
      <c r="I183" s="112" t="s">
        <v>235</v>
      </c>
      <c r="J183" s="5"/>
      <c r="K183" s="49">
        <f t="shared" si="15"/>
        <v>179</v>
      </c>
    </row>
    <row r="184" spans="1:22" ht="75" x14ac:dyDescent="0.3">
      <c r="A184" s="102">
        <f t="shared" si="19"/>
        <v>181</v>
      </c>
      <c r="B184" s="23" t="str">
        <f t="shared" si="24"/>
        <v>FX</v>
      </c>
      <c r="C184" s="24">
        <f t="shared" si="20"/>
        <v>1352</v>
      </c>
      <c r="D184" s="24">
        <f t="shared" ref="D184:D185" si="32">SUM(C184+E184)-1</f>
        <v>1359</v>
      </c>
      <c r="E184" s="66">
        <v>8</v>
      </c>
      <c r="F184" s="27" t="s">
        <v>404</v>
      </c>
      <c r="G184" s="27" t="s">
        <v>405</v>
      </c>
      <c r="H184" s="37"/>
      <c r="I184" s="112" t="s">
        <v>232</v>
      </c>
      <c r="J184" s="5"/>
      <c r="K184" s="49">
        <f t="shared" si="15"/>
        <v>180</v>
      </c>
    </row>
    <row r="185" spans="1:22" ht="105" x14ac:dyDescent="0.3">
      <c r="A185" s="102">
        <f t="shared" si="19"/>
        <v>182</v>
      </c>
      <c r="B185" s="23" t="str">
        <f t="shared" ref="B185:B216" si="33">SUBSTITUTE(ADDRESS(1,K185,4),1,"")</f>
        <v>FY</v>
      </c>
      <c r="C185" s="24">
        <f t="shared" si="20"/>
        <v>1360</v>
      </c>
      <c r="D185" s="24">
        <f t="shared" si="32"/>
        <v>1362</v>
      </c>
      <c r="E185" s="66">
        <v>3</v>
      </c>
      <c r="F185" s="27" t="s">
        <v>406</v>
      </c>
      <c r="G185" s="27" t="s">
        <v>407</v>
      </c>
      <c r="H185" s="37" t="s">
        <v>147</v>
      </c>
      <c r="I185" s="112" t="s">
        <v>235</v>
      </c>
      <c r="J185" s="5"/>
      <c r="K185" s="49">
        <f t="shared" si="15"/>
        <v>181</v>
      </c>
    </row>
    <row r="186" spans="1:22" ht="105" x14ac:dyDescent="0.3">
      <c r="A186" s="102">
        <f t="shared" si="19"/>
        <v>183</v>
      </c>
      <c r="B186" s="23" t="str">
        <f t="shared" si="33"/>
        <v>FZ</v>
      </c>
      <c r="C186" s="24">
        <f t="shared" si="20"/>
        <v>1363</v>
      </c>
      <c r="D186" s="24">
        <f t="shared" si="31"/>
        <v>1365</v>
      </c>
      <c r="E186" s="66">
        <v>3</v>
      </c>
      <c r="F186" s="27" t="s">
        <v>408</v>
      </c>
      <c r="G186" s="27" t="s">
        <v>409</v>
      </c>
      <c r="H186" s="37" t="s">
        <v>147</v>
      </c>
      <c r="I186" s="112" t="s">
        <v>235</v>
      </c>
      <c r="J186" s="5"/>
      <c r="K186" s="49">
        <f t="shared" ref="K186:K243" si="34">+K185+1</f>
        <v>182</v>
      </c>
    </row>
    <row r="187" spans="1:22" ht="105" x14ac:dyDescent="0.3">
      <c r="A187" s="102">
        <f t="shared" si="19"/>
        <v>184</v>
      </c>
      <c r="B187" s="23" t="str">
        <f t="shared" si="33"/>
        <v>GA</v>
      </c>
      <c r="C187" s="24">
        <f t="shared" si="20"/>
        <v>1366</v>
      </c>
      <c r="D187" s="24">
        <f t="shared" si="31"/>
        <v>1368</v>
      </c>
      <c r="E187" s="66">
        <v>3</v>
      </c>
      <c r="F187" s="27" t="s">
        <v>410</v>
      </c>
      <c r="G187" s="27" t="s">
        <v>411</v>
      </c>
      <c r="H187" s="38" t="s">
        <v>153</v>
      </c>
      <c r="I187" s="112" t="s">
        <v>235</v>
      </c>
      <c r="J187" s="5"/>
      <c r="K187" s="49">
        <f t="shared" si="34"/>
        <v>183</v>
      </c>
    </row>
    <row r="188" spans="1:22" ht="75" x14ac:dyDescent="0.3">
      <c r="A188" s="102">
        <f t="shared" si="19"/>
        <v>185</v>
      </c>
      <c r="B188" s="23" t="str">
        <f t="shared" si="33"/>
        <v>GB</v>
      </c>
      <c r="C188" s="24">
        <f t="shared" si="20"/>
        <v>1369</v>
      </c>
      <c r="D188" s="24">
        <f t="shared" ref="D188:D189" si="35">SUM(C188+E188)-1</f>
        <v>1376</v>
      </c>
      <c r="E188" s="66">
        <v>8</v>
      </c>
      <c r="F188" s="27" t="s">
        <v>412</v>
      </c>
      <c r="G188" s="27" t="s">
        <v>413</v>
      </c>
      <c r="H188" s="37"/>
      <c r="I188" s="112" t="s">
        <v>242</v>
      </c>
      <c r="J188" s="5"/>
      <c r="K188" s="49">
        <f t="shared" si="34"/>
        <v>184</v>
      </c>
    </row>
    <row r="189" spans="1:22" ht="105" x14ac:dyDescent="0.3">
      <c r="A189" s="102">
        <f t="shared" si="19"/>
        <v>186</v>
      </c>
      <c r="B189" s="23" t="str">
        <f t="shared" si="33"/>
        <v>GC</v>
      </c>
      <c r="C189" s="24">
        <f t="shared" si="20"/>
        <v>1377</v>
      </c>
      <c r="D189" s="24">
        <f t="shared" si="35"/>
        <v>1379</v>
      </c>
      <c r="E189" s="66">
        <v>3</v>
      </c>
      <c r="F189" s="27" t="s">
        <v>414</v>
      </c>
      <c r="G189" s="27" t="s">
        <v>415</v>
      </c>
      <c r="H189" s="37" t="s">
        <v>147</v>
      </c>
      <c r="I189" s="112" t="s">
        <v>235</v>
      </c>
      <c r="J189" s="5"/>
      <c r="K189" s="49">
        <f t="shared" si="34"/>
        <v>185</v>
      </c>
    </row>
    <row r="190" spans="1:22" ht="105" x14ac:dyDescent="0.3">
      <c r="A190" s="102">
        <f t="shared" si="19"/>
        <v>187</v>
      </c>
      <c r="B190" s="23" t="str">
        <f t="shared" si="33"/>
        <v>GD</v>
      </c>
      <c r="C190" s="24">
        <f t="shared" si="20"/>
        <v>1380</v>
      </c>
      <c r="D190" s="24">
        <f t="shared" si="31"/>
        <v>1382</v>
      </c>
      <c r="E190" s="66">
        <v>3</v>
      </c>
      <c r="F190" s="27" t="s">
        <v>416</v>
      </c>
      <c r="G190" s="27" t="s">
        <v>417</v>
      </c>
      <c r="H190" s="37" t="s">
        <v>147</v>
      </c>
      <c r="I190" s="112" t="s">
        <v>235</v>
      </c>
      <c r="J190" s="5"/>
      <c r="K190" s="49">
        <f t="shared" si="34"/>
        <v>186</v>
      </c>
    </row>
    <row r="191" spans="1:22" ht="93" customHeight="1" x14ac:dyDescent="0.3">
      <c r="A191" s="102">
        <f t="shared" si="19"/>
        <v>188</v>
      </c>
      <c r="B191" s="23" t="str">
        <f t="shared" si="33"/>
        <v>GE</v>
      </c>
      <c r="C191" s="24">
        <f t="shared" si="20"/>
        <v>1383</v>
      </c>
      <c r="D191" s="24">
        <f t="shared" si="31"/>
        <v>1385</v>
      </c>
      <c r="E191" s="66">
        <v>3</v>
      </c>
      <c r="F191" s="27" t="s">
        <v>418</v>
      </c>
      <c r="G191" s="27" t="s">
        <v>419</v>
      </c>
      <c r="H191" s="38" t="s">
        <v>153</v>
      </c>
      <c r="I191" s="112" t="s">
        <v>235</v>
      </c>
      <c r="J191" s="5"/>
      <c r="K191" s="49">
        <f t="shared" si="34"/>
        <v>187</v>
      </c>
    </row>
    <row r="192" spans="1:22" ht="135" x14ac:dyDescent="0.3">
      <c r="A192" s="102">
        <f t="shared" si="19"/>
        <v>189</v>
      </c>
      <c r="B192" s="23" t="str">
        <f t="shared" si="33"/>
        <v>GF</v>
      </c>
      <c r="C192" s="24">
        <f t="shared" si="20"/>
        <v>1386</v>
      </c>
      <c r="D192" s="24">
        <f t="shared" si="31"/>
        <v>1386</v>
      </c>
      <c r="E192" s="39">
        <v>1</v>
      </c>
      <c r="F192" s="38" t="s">
        <v>420</v>
      </c>
      <c r="G192" s="25" t="s">
        <v>421</v>
      </c>
      <c r="H192" s="37"/>
      <c r="I192" s="112" t="s">
        <v>422</v>
      </c>
      <c r="J192" s="5"/>
      <c r="K192" s="22">
        <f t="shared" si="34"/>
        <v>188</v>
      </c>
      <c r="L192" s="6"/>
      <c r="M192" s="6"/>
      <c r="N192" s="6"/>
      <c r="O192" s="6"/>
      <c r="P192" s="6"/>
      <c r="Q192" s="6"/>
      <c r="R192" s="6"/>
      <c r="S192" s="6"/>
      <c r="T192" s="6"/>
      <c r="U192" s="6"/>
      <c r="V192" s="6"/>
    </row>
    <row r="193" spans="1:22" ht="60" x14ac:dyDescent="0.3">
      <c r="A193" s="102">
        <f t="shared" si="19"/>
        <v>190</v>
      </c>
      <c r="B193" s="23" t="str">
        <f t="shared" si="33"/>
        <v>GG</v>
      </c>
      <c r="C193" s="24">
        <f t="shared" si="20"/>
        <v>1387</v>
      </c>
      <c r="D193" s="24">
        <f t="shared" si="31"/>
        <v>1387</v>
      </c>
      <c r="E193" s="39">
        <v>1</v>
      </c>
      <c r="F193" s="38" t="s">
        <v>423</v>
      </c>
      <c r="G193" s="25" t="s">
        <v>424</v>
      </c>
      <c r="H193" s="37"/>
      <c r="I193" s="112" t="s">
        <v>425</v>
      </c>
      <c r="J193" s="5"/>
      <c r="K193" s="22">
        <f t="shared" si="34"/>
        <v>189</v>
      </c>
      <c r="L193" s="6"/>
      <c r="M193" s="6"/>
      <c r="N193" s="6"/>
      <c r="O193" s="6"/>
      <c r="P193" s="6"/>
      <c r="Q193" s="6"/>
      <c r="R193" s="6"/>
      <c r="S193" s="6"/>
      <c r="T193" s="6"/>
      <c r="U193" s="6"/>
      <c r="V193" s="6"/>
    </row>
    <row r="194" spans="1:22" ht="135" x14ac:dyDescent="0.3">
      <c r="A194" s="102">
        <f t="shared" si="19"/>
        <v>191</v>
      </c>
      <c r="B194" s="23" t="str">
        <f t="shared" si="33"/>
        <v>GH</v>
      </c>
      <c r="C194" s="24">
        <f t="shared" si="20"/>
        <v>1388</v>
      </c>
      <c r="D194" s="24">
        <f t="shared" si="31"/>
        <v>1388</v>
      </c>
      <c r="E194" s="39">
        <v>1</v>
      </c>
      <c r="F194" s="38" t="s">
        <v>426</v>
      </c>
      <c r="G194" s="25" t="s">
        <v>427</v>
      </c>
      <c r="H194" s="37"/>
      <c r="I194" s="112" t="s">
        <v>422</v>
      </c>
      <c r="J194" s="5"/>
      <c r="K194" s="22">
        <f t="shared" si="34"/>
        <v>190</v>
      </c>
      <c r="L194" s="6"/>
      <c r="M194" s="6"/>
      <c r="N194" s="6"/>
      <c r="O194" s="6"/>
      <c r="P194" s="6"/>
      <c r="Q194" s="6"/>
      <c r="R194" s="6"/>
      <c r="S194" s="6"/>
      <c r="T194" s="6"/>
      <c r="U194" s="6"/>
      <c r="V194" s="6"/>
    </row>
    <row r="195" spans="1:22" ht="45" x14ac:dyDescent="0.3">
      <c r="A195" s="102">
        <f t="shared" si="19"/>
        <v>192</v>
      </c>
      <c r="B195" s="23" t="str">
        <f t="shared" si="33"/>
        <v>GI</v>
      </c>
      <c r="C195" s="24">
        <f t="shared" si="20"/>
        <v>1389</v>
      </c>
      <c r="D195" s="24">
        <f t="shared" si="31"/>
        <v>1389</v>
      </c>
      <c r="E195" s="39">
        <v>1</v>
      </c>
      <c r="F195" s="38" t="s">
        <v>428</v>
      </c>
      <c r="G195" s="25" t="s">
        <v>429</v>
      </c>
      <c r="H195" s="37"/>
      <c r="I195" s="112" t="s">
        <v>425</v>
      </c>
      <c r="J195" s="5"/>
      <c r="K195" s="22">
        <f t="shared" si="34"/>
        <v>191</v>
      </c>
      <c r="L195" s="6"/>
      <c r="M195" s="6"/>
      <c r="N195" s="6"/>
      <c r="O195" s="6"/>
      <c r="P195" s="6"/>
      <c r="Q195" s="6"/>
      <c r="R195" s="6"/>
      <c r="S195" s="6"/>
      <c r="T195" s="6"/>
      <c r="U195" s="6"/>
      <c r="V195" s="6"/>
    </row>
    <row r="196" spans="1:22" ht="135" x14ac:dyDescent="0.3">
      <c r="A196" s="102">
        <f t="shared" si="19"/>
        <v>193</v>
      </c>
      <c r="B196" s="23" t="str">
        <f t="shared" si="33"/>
        <v>GJ</v>
      </c>
      <c r="C196" s="24">
        <f t="shared" si="20"/>
        <v>1390</v>
      </c>
      <c r="D196" s="24">
        <f t="shared" si="31"/>
        <v>1390</v>
      </c>
      <c r="E196" s="39">
        <v>1</v>
      </c>
      <c r="F196" s="38" t="s">
        <v>430</v>
      </c>
      <c r="G196" s="25" t="s">
        <v>431</v>
      </c>
      <c r="H196" s="37"/>
      <c r="I196" s="112" t="s">
        <v>432</v>
      </c>
      <c r="J196" s="5"/>
      <c r="K196" s="22">
        <f t="shared" si="34"/>
        <v>192</v>
      </c>
      <c r="L196" s="6"/>
      <c r="M196" s="6"/>
      <c r="N196" s="6"/>
      <c r="O196" s="6"/>
      <c r="P196" s="6"/>
      <c r="Q196" s="6"/>
      <c r="R196" s="6"/>
      <c r="S196" s="6"/>
      <c r="T196" s="6"/>
      <c r="U196" s="6"/>
      <c r="V196" s="6"/>
    </row>
    <row r="197" spans="1:22" ht="45" x14ac:dyDescent="0.3">
      <c r="A197" s="102">
        <f t="shared" ref="A197:A238" si="36">+A196+1</f>
        <v>194</v>
      </c>
      <c r="B197" s="23" t="str">
        <f t="shared" si="33"/>
        <v>GK</v>
      </c>
      <c r="C197" s="24">
        <f t="shared" ref="C197:C238" si="37">C196+E196</f>
        <v>1391</v>
      </c>
      <c r="D197" s="24">
        <f t="shared" si="31"/>
        <v>1391</v>
      </c>
      <c r="E197" s="39">
        <v>1</v>
      </c>
      <c r="F197" s="38" t="s">
        <v>433</v>
      </c>
      <c r="G197" s="25" t="s">
        <v>434</v>
      </c>
      <c r="H197" s="37"/>
      <c r="I197" s="112" t="s">
        <v>425</v>
      </c>
      <c r="J197" s="5"/>
      <c r="K197" s="22">
        <f t="shared" si="34"/>
        <v>193</v>
      </c>
      <c r="L197" s="6"/>
      <c r="M197" s="6"/>
      <c r="N197" s="6"/>
      <c r="O197" s="6"/>
      <c r="P197" s="6"/>
      <c r="Q197" s="6"/>
      <c r="R197" s="6"/>
      <c r="S197" s="6"/>
      <c r="T197" s="6"/>
      <c r="U197" s="6"/>
      <c r="V197" s="6"/>
    </row>
    <row r="198" spans="1:22" ht="66" customHeight="1" x14ac:dyDescent="0.3">
      <c r="A198" s="102">
        <f t="shared" si="36"/>
        <v>195</v>
      </c>
      <c r="B198" s="23" t="str">
        <f t="shared" si="33"/>
        <v>GL</v>
      </c>
      <c r="C198" s="24">
        <f t="shared" si="37"/>
        <v>1392</v>
      </c>
      <c r="D198" s="24">
        <f t="shared" si="31"/>
        <v>1423</v>
      </c>
      <c r="E198" s="39">
        <v>32</v>
      </c>
      <c r="F198" s="38" t="s">
        <v>435</v>
      </c>
      <c r="G198" s="25" t="s">
        <v>436</v>
      </c>
      <c r="H198" s="69"/>
      <c r="I198" s="112" t="s">
        <v>437</v>
      </c>
      <c r="J198" s="5"/>
      <c r="K198" s="49">
        <f t="shared" si="34"/>
        <v>194</v>
      </c>
      <c r="L198" s="6"/>
      <c r="M198" s="6"/>
      <c r="N198" s="6"/>
      <c r="O198" s="6"/>
      <c r="P198" s="6"/>
      <c r="Q198" s="6"/>
      <c r="R198" s="6"/>
      <c r="S198" s="6"/>
      <c r="T198" s="6"/>
      <c r="U198" s="6"/>
      <c r="V198" s="6"/>
    </row>
    <row r="199" spans="1:22" ht="105" x14ac:dyDescent="0.3">
      <c r="A199" s="102">
        <f t="shared" si="36"/>
        <v>196</v>
      </c>
      <c r="B199" s="23" t="str">
        <f t="shared" si="33"/>
        <v>GM</v>
      </c>
      <c r="C199" s="24">
        <f t="shared" si="37"/>
        <v>1424</v>
      </c>
      <c r="D199" s="24">
        <f t="shared" si="31"/>
        <v>1425</v>
      </c>
      <c r="E199" s="39">
        <v>2</v>
      </c>
      <c r="F199" s="38" t="s">
        <v>438</v>
      </c>
      <c r="G199" s="25" t="s">
        <v>439</v>
      </c>
      <c r="H199" s="69"/>
      <c r="I199" s="112" t="s">
        <v>440</v>
      </c>
      <c r="J199" s="5"/>
      <c r="K199" s="49">
        <f t="shared" si="34"/>
        <v>195</v>
      </c>
      <c r="L199" s="6"/>
      <c r="M199" s="6"/>
      <c r="N199" s="6"/>
      <c r="O199" s="6"/>
      <c r="P199" s="6"/>
      <c r="Q199" s="6"/>
      <c r="R199" s="6"/>
      <c r="S199" s="6"/>
      <c r="T199" s="6"/>
      <c r="U199" s="6"/>
      <c r="V199" s="6"/>
    </row>
    <row r="200" spans="1:22" s="12" customFormat="1" ht="75" x14ac:dyDescent="0.3">
      <c r="A200" s="102">
        <f t="shared" si="36"/>
        <v>197</v>
      </c>
      <c r="B200" s="23" t="str">
        <f t="shared" si="33"/>
        <v>GN</v>
      </c>
      <c r="C200" s="24">
        <f t="shared" si="37"/>
        <v>1426</v>
      </c>
      <c r="D200" s="24">
        <f t="shared" si="31"/>
        <v>1428</v>
      </c>
      <c r="E200" s="39">
        <v>3</v>
      </c>
      <c r="F200" s="38" t="s">
        <v>441</v>
      </c>
      <c r="G200" s="25" t="s">
        <v>442</v>
      </c>
      <c r="H200" s="69"/>
      <c r="I200" s="112" t="s">
        <v>443</v>
      </c>
      <c r="J200" s="50"/>
      <c r="K200" s="49">
        <f t="shared" si="34"/>
        <v>196</v>
      </c>
    </row>
    <row r="201" spans="1:22" s="12" customFormat="1" ht="78.95" customHeight="1" x14ac:dyDescent="0.3">
      <c r="A201" s="102">
        <f t="shared" si="36"/>
        <v>198</v>
      </c>
      <c r="B201" s="23" t="str">
        <f t="shared" si="33"/>
        <v>GO</v>
      </c>
      <c r="C201" s="24">
        <f t="shared" si="37"/>
        <v>1429</v>
      </c>
      <c r="D201" s="24">
        <f t="shared" si="31"/>
        <v>1431</v>
      </c>
      <c r="E201" s="39">
        <v>3</v>
      </c>
      <c r="F201" s="38" t="s">
        <v>444</v>
      </c>
      <c r="G201" s="25" t="s">
        <v>445</v>
      </c>
      <c r="H201" s="69"/>
      <c r="I201" s="112" t="s">
        <v>446</v>
      </c>
      <c r="J201" s="50"/>
      <c r="K201" s="49">
        <f t="shared" si="34"/>
        <v>197</v>
      </c>
    </row>
    <row r="202" spans="1:22" s="12" customFormat="1" ht="240" x14ac:dyDescent="0.3">
      <c r="A202" s="102">
        <f t="shared" si="36"/>
        <v>199</v>
      </c>
      <c r="B202" s="23" t="str">
        <f t="shared" si="33"/>
        <v>GP</v>
      </c>
      <c r="C202" s="24">
        <f t="shared" si="37"/>
        <v>1432</v>
      </c>
      <c r="D202" s="24">
        <f t="shared" si="31"/>
        <v>1433</v>
      </c>
      <c r="E202" s="39">
        <v>2</v>
      </c>
      <c r="F202" s="38" t="s">
        <v>447</v>
      </c>
      <c r="G202" s="25" t="s">
        <v>448</v>
      </c>
      <c r="H202" s="69" t="s">
        <v>131</v>
      </c>
      <c r="I202" s="112" t="s">
        <v>449</v>
      </c>
      <c r="J202" s="50"/>
      <c r="K202" s="49">
        <f t="shared" si="34"/>
        <v>198</v>
      </c>
    </row>
    <row r="203" spans="1:22" s="12" customFormat="1" ht="195" x14ac:dyDescent="0.3">
      <c r="A203" s="102">
        <f t="shared" si="36"/>
        <v>200</v>
      </c>
      <c r="B203" s="23" t="str">
        <f t="shared" si="33"/>
        <v>GQ</v>
      </c>
      <c r="C203" s="24">
        <f t="shared" si="37"/>
        <v>1434</v>
      </c>
      <c r="D203" s="24">
        <f t="shared" si="31"/>
        <v>1434</v>
      </c>
      <c r="E203" s="39">
        <v>1</v>
      </c>
      <c r="F203" s="38" t="s">
        <v>450</v>
      </c>
      <c r="G203" s="25" t="s">
        <v>451</v>
      </c>
      <c r="H203" s="37"/>
      <c r="I203" s="115" t="s">
        <v>452</v>
      </c>
      <c r="J203" s="50"/>
      <c r="K203" s="49">
        <f t="shared" si="34"/>
        <v>199</v>
      </c>
    </row>
    <row r="204" spans="1:22" ht="60" x14ac:dyDescent="0.3">
      <c r="A204" s="102">
        <f t="shared" si="36"/>
        <v>201</v>
      </c>
      <c r="B204" s="23" t="str">
        <f t="shared" si="33"/>
        <v>GR</v>
      </c>
      <c r="C204" s="24">
        <f t="shared" si="37"/>
        <v>1435</v>
      </c>
      <c r="D204" s="24">
        <f t="shared" si="31"/>
        <v>1466</v>
      </c>
      <c r="E204" s="39">
        <v>32</v>
      </c>
      <c r="F204" s="38" t="s">
        <v>453</v>
      </c>
      <c r="G204" s="25" t="s">
        <v>454</v>
      </c>
      <c r="H204" s="69"/>
      <c r="I204" s="112" t="s">
        <v>437</v>
      </c>
      <c r="J204" s="5"/>
      <c r="K204" s="49">
        <f t="shared" si="34"/>
        <v>200</v>
      </c>
      <c r="L204" s="6"/>
      <c r="M204" s="6"/>
      <c r="N204" s="6"/>
      <c r="O204" s="6"/>
      <c r="P204" s="6"/>
      <c r="Q204" s="6"/>
      <c r="R204" s="6"/>
      <c r="S204" s="6"/>
      <c r="T204" s="6"/>
      <c r="U204" s="6"/>
      <c r="V204" s="6"/>
    </row>
    <row r="205" spans="1:22" ht="105" x14ac:dyDescent="0.3">
      <c r="A205" s="102">
        <f t="shared" si="36"/>
        <v>202</v>
      </c>
      <c r="B205" s="23" t="str">
        <f t="shared" si="33"/>
        <v>GS</v>
      </c>
      <c r="C205" s="24">
        <f t="shared" si="37"/>
        <v>1467</v>
      </c>
      <c r="D205" s="24">
        <f t="shared" si="31"/>
        <v>1468</v>
      </c>
      <c r="E205" s="39">
        <v>2</v>
      </c>
      <c r="F205" s="38" t="s">
        <v>455</v>
      </c>
      <c r="G205" s="25" t="s">
        <v>456</v>
      </c>
      <c r="H205" s="69"/>
      <c r="I205" s="112" t="s">
        <v>440</v>
      </c>
      <c r="J205" s="5"/>
      <c r="K205" s="49">
        <f t="shared" si="34"/>
        <v>201</v>
      </c>
      <c r="L205" s="6"/>
      <c r="M205" s="6"/>
      <c r="N205" s="6"/>
      <c r="O205" s="6"/>
      <c r="P205" s="6"/>
      <c r="Q205" s="6"/>
      <c r="R205" s="6"/>
      <c r="S205" s="6"/>
      <c r="T205" s="6"/>
      <c r="U205" s="6"/>
      <c r="V205" s="6"/>
    </row>
    <row r="206" spans="1:22" s="12" customFormat="1" ht="75" x14ac:dyDescent="0.3">
      <c r="A206" s="102">
        <f t="shared" si="36"/>
        <v>203</v>
      </c>
      <c r="B206" s="23" t="str">
        <f t="shared" si="33"/>
        <v>GT</v>
      </c>
      <c r="C206" s="24">
        <f t="shared" si="37"/>
        <v>1469</v>
      </c>
      <c r="D206" s="24">
        <f t="shared" si="31"/>
        <v>1471</v>
      </c>
      <c r="E206" s="39">
        <v>3</v>
      </c>
      <c r="F206" s="38" t="s">
        <v>457</v>
      </c>
      <c r="G206" s="25" t="s">
        <v>458</v>
      </c>
      <c r="H206" s="69"/>
      <c r="I206" s="112" t="s">
        <v>443</v>
      </c>
      <c r="J206" s="50"/>
      <c r="K206" s="49">
        <f t="shared" si="34"/>
        <v>202</v>
      </c>
    </row>
    <row r="207" spans="1:22" s="12" customFormat="1" ht="75" x14ac:dyDescent="0.3">
      <c r="A207" s="102">
        <f t="shared" si="36"/>
        <v>204</v>
      </c>
      <c r="B207" s="23" t="str">
        <f t="shared" si="33"/>
        <v>GU</v>
      </c>
      <c r="C207" s="24">
        <f t="shared" si="37"/>
        <v>1472</v>
      </c>
      <c r="D207" s="24">
        <f t="shared" si="31"/>
        <v>1474</v>
      </c>
      <c r="E207" s="39">
        <v>3</v>
      </c>
      <c r="F207" s="38" t="s">
        <v>459</v>
      </c>
      <c r="G207" s="25" t="s">
        <v>460</v>
      </c>
      <c r="H207" s="69"/>
      <c r="I207" s="112" t="s">
        <v>446</v>
      </c>
      <c r="J207" s="50"/>
      <c r="K207" s="49">
        <f t="shared" si="34"/>
        <v>203</v>
      </c>
    </row>
    <row r="208" spans="1:22" s="12" customFormat="1" ht="240" x14ac:dyDescent="0.3">
      <c r="A208" s="102">
        <f t="shared" si="36"/>
        <v>205</v>
      </c>
      <c r="B208" s="23" t="str">
        <f t="shared" si="33"/>
        <v>GV</v>
      </c>
      <c r="C208" s="24">
        <f t="shared" si="37"/>
        <v>1475</v>
      </c>
      <c r="D208" s="24">
        <f t="shared" si="31"/>
        <v>1476</v>
      </c>
      <c r="E208" s="39">
        <v>2</v>
      </c>
      <c r="F208" s="38" t="s">
        <v>461</v>
      </c>
      <c r="G208" s="25" t="s">
        <v>462</v>
      </c>
      <c r="H208" s="69" t="s">
        <v>131</v>
      </c>
      <c r="I208" s="112" t="s">
        <v>449</v>
      </c>
      <c r="J208" s="50"/>
      <c r="K208" s="49">
        <f t="shared" si="34"/>
        <v>204</v>
      </c>
    </row>
    <row r="209" spans="1:22" s="12" customFormat="1" ht="195" x14ac:dyDescent="0.3">
      <c r="A209" s="102">
        <f t="shared" si="36"/>
        <v>206</v>
      </c>
      <c r="B209" s="23" t="str">
        <f t="shared" si="33"/>
        <v>GW</v>
      </c>
      <c r="C209" s="24">
        <f t="shared" si="37"/>
        <v>1477</v>
      </c>
      <c r="D209" s="24">
        <f t="shared" si="31"/>
        <v>1477</v>
      </c>
      <c r="E209" s="39">
        <v>1</v>
      </c>
      <c r="F209" s="38" t="s">
        <v>463</v>
      </c>
      <c r="G209" s="25" t="s">
        <v>464</v>
      </c>
      <c r="H209" s="37"/>
      <c r="I209" s="115" t="s">
        <v>452</v>
      </c>
      <c r="J209" s="50"/>
      <c r="K209" s="49">
        <f t="shared" si="34"/>
        <v>205</v>
      </c>
    </row>
    <row r="210" spans="1:22" ht="60" x14ac:dyDescent="0.3">
      <c r="A210" s="102">
        <f t="shared" si="36"/>
        <v>207</v>
      </c>
      <c r="B210" s="23" t="str">
        <f t="shared" si="33"/>
        <v>GX</v>
      </c>
      <c r="C210" s="24">
        <f t="shared" si="37"/>
        <v>1478</v>
      </c>
      <c r="D210" s="24">
        <f t="shared" si="31"/>
        <v>1509</v>
      </c>
      <c r="E210" s="39">
        <v>32</v>
      </c>
      <c r="F210" s="38" t="s">
        <v>465</v>
      </c>
      <c r="G210" s="25" t="s">
        <v>466</v>
      </c>
      <c r="H210" s="69"/>
      <c r="I210" s="112" t="s">
        <v>437</v>
      </c>
      <c r="J210" s="5"/>
      <c r="K210" s="49">
        <f t="shared" si="34"/>
        <v>206</v>
      </c>
      <c r="L210" s="6"/>
      <c r="M210" s="6"/>
      <c r="N210" s="6"/>
      <c r="O210" s="6"/>
      <c r="P210" s="6"/>
      <c r="Q210" s="6"/>
      <c r="R210" s="6"/>
      <c r="S210" s="6"/>
      <c r="T210" s="6"/>
      <c r="U210" s="6"/>
      <c r="V210" s="6"/>
    </row>
    <row r="211" spans="1:22" ht="105" x14ac:dyDescent="0.3">
      <c r="A211" s="102">
        <f t="shared" si="36"/>
        <v>208</v>
      </c>
      <c r="B211" s="23" t="str">
        <f t="shared" si="33"/>
        <v>GY</v>
      </c>
      <c r="C211" s="24">
        <f t="shared" si="37"/>
        <v>1510</v>
      </c>
      <c r="D211" s="24">
        <f t="shared" si="31"/>
        <v>1511</v>
      </c>
      <c r="E211" s="39">
        <v>2</v>
      </c>
      <c r="F211" s="38" t="s">
        <v>467</v>
      </c>
      <c r="G211" s="25" t="s">
        <v>468</v>
      </c>
      <c r="H211" s="69"/>
      <c r="I211" s="112" t="s">
        <v>440</v>
      </c>
      <c r="J211" s="5"/>
      <c r="K211" s="49">
        <f t="shared" si="34"/>
        <v>207</v>
      </c>
      <c r="L211" s="6"/>
      <c r="M211" s="6"/>
      <c r="N211" s="6"/>
      <c r="O211" s="6"/>
      <c r="P211" s="6"/>
      <c r="Q211" s="6"/>
      <c r="R211" s="6"/>
      <c r="S211" s="6"/>
      <c r="T211" s="6"/>
      <c r="U211" s="6"/>
      <c r="V211" s="6"/>
    </row>
    <row r="212" spans="1:22" s="12" customFormat="1" ht="75" x14ac:dyDescent="0.3">
      <c r="A212" s="102">
        <f t="shared" si="36"/>
        <v>209</v>
      </c>
      <c r="B212" s="23" t="str">
        <f t="shared" si="33"/>
        <v>GZ</v>
      </c>
      <c r="C212" s="24">
        <f t="shared" si="37"/>
        <v>1512</v>
      </c>
      <c r="D212" s="24">
        <f t="shared" si="31"/>
        <v>1514</v>
      </c>
      <c r="E212" s="39">
        <v>3</v>
      </c>
      <c r="F212" s="38" t="s">
        <v>469</v>
      </c>
      <c r="G212" s="25" t="s">
        <v>470</v>
      </c>
      <c r="H212" s="69"/>
      <c r="I212" s="112" t="s">
        <v>443</v>
      </c>
      <c r="J212" s="50"/>
      <c r="K212" s="49">
        <f t="shared" si="34"/>
        <v>208</v>
      </c>
    </row>
    <row r="213" spans="1:22" s="12" customFormat="1" ht="75" x14ac:dyDescent="0.3">
      <c r="A213" s="102">
        <f t="shared" si="36"/>
        <v>210</v>
      </c>
      <c r="B213" s="23" t="str">
        <f t="shared" si="33"/>
        <v>HA</v>
      </c>
      <c r="C213" s="24">
        <f t="shared" si="37"/>
        <v>1515</v>
      </c>
      <c r="D213" s="24">
        <f t="shared" si="31"/>
        <v>1517</v>
      </c>
      <c r="E213" s="39">
        <v>3</v>
      </c>
      <c r="F213" s="38" t="s">
        <v>471</v>
      </c>
      <c r="G213" s="25" t="s">
        <v>472</v>
      </c>
      <c r="H213" s="69"/>
      <c r="I213" s="112" t="s">
        <v>446</v>
      </c>
      <c r="J213" s="50"/>
      <c r="K213" s="49">
        <f t="shared" si="34"/>
        <v>209</v>
      </c>
    </row>
    <row r="214" spans="1:22" s="12" customFormat="1" ht="240" x14ac:dyDescent="0.3">
      <c r="A214" s="102">
        <f t="shared" si="36"/>
        <v>211</v>
      </c>
      <c r="B214" s="23" t="str">
        <f t="shared" si="33"/>
        <v>HB</v>
      </c>
      <c r="C214" s="24">
        <f t="shared" si="37"/>
        <v>1518</v>
      </c>
      <c r="D214" s="24">
        <f t="shared" si="31"/>
        <v>1519</v>
      </c>
      <c r="E214" s="39">
        <v>2</v>
      </c>
      <c r="F214" s="38" t="s">
        <v>473</v>
      </c>
      <c r="G214" s="25" t="s">
        <v>474</v>
      </c>
      <c r="H214" s="69" t="s">
        <v>131</v>
      </c>
      <c r="I214" s="112" t="s">
        <v>449</v>
      </c>
      <c r="J214" s="50"/>
      <c r="K214" s="49">
        <f t="shared" si="34"/>
        <v>210</v>
      </c>
    </row>
    <row r="215" spans="1:22" s="12" customFormat="1" ht="195" x14ac:dyDescent="0.3">
      <c r="A215" s="102">
        <f t="shared" si="36"/>
        <v>212</v>
      </c>
      <c r="B215" s="23" t="str">
        <f t="shared" si="33"/>
        <v>HC</v>
      </c>
      <c r="C215" s="24">
        <f t="shared" si="37"/>
        <v>1520</v>
      </c>
      <c r="D215" s="24">
        <f t="shared" si="31"/>
        <v>1520</v>
      </c>
      <c r="E215" s="39">
        <v>1</v>
      </c>
      <c r="F215" s="38" t="s">
        <v>475</v>
      </c>
      <c r="G215" s="25" t="s">
        <v>476</v>
      </c>
      <c r="H215" s="37"/>
      <c r="I215" s="115" t="s">
        <v>452</v>
      </c>
      <c r="J215" s="50"/>
      <c r="K215" s="49">
        <f t="shared" si="34"/>
        <v>211</v>
      </c>
    </row>
    <row r="216" spans="1:22" s="10" customFormat="1" ht="30" x14ac:dyDescent="0.3">
      <c r="A216" s="102">
        <f t="shared" si="36"/>
        <v>213</v>
      </c>
      <c r="B216" s="23" t="str">
        <f t="shared" si="33"/>
        <v>HD</v>
      </c>
      <c r="C216" s="24">
        <f t="shared" si="37"/>
        <v>1521</v>
      </c>
      <c r="D216" s="24">
        <f t="shared" ref="D216" si="38">SUM(C216+E216)-1</f>
        <v>1521</v>
      </c>
      <c r="E216" s="40">
        <v>1</v>
      </c>
      <c r="F216" s="30" t="s">
        <v>477</v>
      </c>
      <c r="G216" s="30" t="s">
        <v>477</v>
      </c>
      <c r="H216" s="41"/>
      <c r="I216" s="107" t="s">
        <v>478</v>
      </c>
      <c r="J216" s="5"/>
      <c r="K216" s="22">
        <f t="shared" si="34"/>
        <v>212</v>
      </c>
      <c r="L216" s="6"/>
      <c r="M216" s="6"/>
      <c r="N216" s="6"/>
      <c r="O216" s="6"/>
      <c r="P216" s="6"/>
      <c r="Q216" s="6"/>
      <c r="R216" s="6"/>
      <c r="S216" s="6"/>
      <c r="T216" s="6"/>
      <c r="U216" s="6"/>
      <c r="V216" s="6"/>
    </row>
    <row r="217" spans="1:22" s="10" customFormat="1" ht="30" x14ac:dyDescent="0.3">
      <c r="A217" s="102">
        <f t="shared" si="36"/>
        <v>214</v>
      </c>
      <c r="B217" s="23" t="str">
        <f t="shared" ref="B217:B243" si="39">SUBSTITUTE(ADDRESS(1,K217,4),1,"")</f>
        <v>HE</v>
      </c>
      <c r="C217" s="24">
        <f t="shared" si="37"/>
        <v>1522</v>
      </c>
      <c r="D217" s="24">
        <f t="shared" ref="D217" si="40">SUM(C217+E217)-1</f>
        <v>1522</v>
      </c>
      <c r="E217" s="42">
        <v>1</v>
      </c>
      <c r="F217" s="30" t="s">
        <v>479</v>
      </c>
      <c r="G217" s="30" t="s">
        <v>479</v>
      </c>
      <c r="H217" s="43"/>
      <c r="I217" s="107" t="s">
        <v>478</v>
      </c>
      <c r="J217" s="5"/>
      <c r="K217" s="22">
        <f t="shared" si="34"/>
        <v>213</v>
      </c>
      <c r="L217" s="6"/>
      <c r="M217" s="6"/>
      <c r="N217" s="6"/>
      <c r="O217" s="6"/>
      <c r="P217" s="6"/>
      <c r="Q217" s="6"/>
      <c r="R217" s="6"/>
      <c r="S217" s="6"/>
      <c r="T217" s="6"/>
      <c r="U217" s="6"/>
      <c r="V217" s="6"/>
    </row>
    <row r="218" spans="1:22" s="10" customFormat="1" ht="30" x14ac:dyDescent="0.3">
      <c r="A218" s="102">
        <f t="shared" si="36"/>
        <v>215</v>
      </c>
      <c r="B218" s="23" t="str">
        <f t="shared" si="39"/>
        <v>HF</v>
      </c>
      <c r="C218" s="24">
        <f t="shared" si="37"/>
        <v>1523</v>
      </c>
      <c r="D218" s="24">
        <f t="shared" ref="D218:D229" si="41">SUM(C218+E218)-1</f>
        <v>1523</v>
      </c>
      <c r="E218" s="42">
        <v>1</v>
      </c>
      <c r="F218" s="30" t="s">
        <v>480</v>
      </c>
      <c r="G218" s="30" t="s">
        <v>480</v>
      </c>
      <c r="H218" s="43"/>
      <c r="I218" s="107" t="s">
        <v>478</v>
      </c>
      <c r="J218" s="5"/>
      <c r="K218" s="22">
        <f t="shared" si="34"/>
        <v>214</v>
      </c>
      <c r="L218" s="6"/>
      <c r="M218" s="6"/>
      <c r="N218" s="6"/>
      <c r="O218" s="6"/>
      <c r="P218" s="6"/>
      <c r="Q218" s="6"/>
      <c r="R218" s="6"/>
      <c r="S218" s="6"/>
      <c r="T218" s="6"/>
      <c r="U218" s="6"/>
      <c r="V218" s="6"/>
    </row>
    <row r="219" spans="1:22" s="10" customFormat="1" ht="30" x14ac:dyDescent="0.3">
      <c r="A219" s="102">
        <f t="shared" si="36"/>
        <v>216</v>
      </c>
      <c r="B219" s="23" t="str">
        <f t="shared" si="39"/>
        <v>HG</v>
      </c>
      <c r="C219" s="24">
        <f t="shared" si="37"/>
        <v>1524</v>
      </c>
      <c r="D219" s="24">
        <f t="shared" si="41"/>
        <v>1524</v>
      </c>
      <c r="E219" s="42">
        <v>1</v>
      </c>
      <c r="F219" s="27" t="s">
        <v>481</v>
      </c>
      <c r="G219" s="27" t="s">
        <v>481</v>
      </c>
      <c r="H219" s="43"/>
      <c r="I219" s="107" t="s">
        <v>478</v>
      </c>
      <c r="J219" s="5"/>
      <c r="K219" s="22">
        <f t="shared" si="34"/>
        <v>215</v>
      </c>
      <c r="L219" s="6"/>
      <c r="M219" s="6"/>
      <c r="N219" s="6"/>
      <c r="O219" s="6"/>
      <c r="P219" s="6"/>
      <c r="Q219" s="6"/>
      <c r="R219" s="6"/>
      <c r="S219" s="6"/>
      <c r="T219" s="6"/>
      <c r="U219" s="6"/>
      <c r="V219" s="6"/>
    </row>
    <row r="220" spans="1:22" s="10" customFormat="1" ht="30" x14ac:dyDescent="0.3">
      <c r="A220" s="102">
        <f t="shared" si="36"/>
        <v>217</v>
      </c>
      <c r="B220" s="23" t="str">
        <f t="shared" si="39"/>
        <v>HH</v>
      </c>
      <c r="C220" s="24">
        <f t="shared" si="37"/>
        <v>1525</v>
      </c>
      <c r="D220" s="24">
        <f t="shared" si="41"/>
        <v>1525</v>
      </c>
      <c r="E220" s="42">
        <v>1</v>
      </c>
      <c r="F220" s="27" t="s">
        <v>482</v>
      </c>
      <c r="G220" s="27" t="s">
        <v>482</v>
      </c>
      <c r="H220" s="43"/>
      <c r="I220" s="107" t="s">
        <v>478</v>
      </c>
      <c r="J220" s="5"/>
      <c r="K220" s="22">
        <f t="shared" si="34"/>
        <v>216</v>
      </c>
      <c r="L220" s="6"/>
      <c r="M220" s="6"/>
      <c r="N220" s="6"/>
      <c r="O220" s="6"/>
      <c r="P220" s="6"/>
      <c r="Q220" s="6"/>
      <c r="R220" s="6"/>
      <c r="S220" s="6"/>
      <c r="T220" s="6"/>
      <c r="U220" s="6"/>
      <c r="V220" s="6"/>
    </row>
    <row r="221" spans="1:22" s="10" customFormat="1" ht="30" x14ac:dyDescent="0.3">
      <c r="A221" s="102">
        <f t="shared" si="36"/>
        <v>218</v>
      </c>
      <c r="B221" s="23" t="str">
        <f t="shared" si="39"/>
        <v>HI</v>
      </c>
      <c r="C221" s="24">
        <f t="shared" si="37"/>
        <v>1526</v>
      </c>
      <c r="D221" s="24">
        <f t="shared" si="41"/>
        <v>1526</v>
      </c>
      <c r="E221" s="42">
        <v>1</v>
      </c>
      <c r="F221" s="32" t="s">
        <v>483</v>
      </c>
      <c r="G221" s="32" t="s">
        <v>483</v>
      </c>
      <c r="H221" s="43"/>
      <c r="I221" s="107" t="s">
        <v>478</v>
      </c>
      <c r="J221" s="5"/>
      <c r="K221" s="22">
        <f t="shared" si="34"/>
        <v>217</v>
      </c>
      <c r="L221" s="6"/>
      <c r="M221" s="6"/>
      <c r="N221" s="6"/>
      <c r="O221" s="6"/>
      <c r="P221" s="6"/>
      <c r="Q221" s="6"/>
      <c r="R221" s="6"/>
      <c r="S221" s="6"/>
      <c r="T221" s="6"/>
      <c r="U221" s="6"/>
      <c r="V221" s="6"/>
    </row>
    <row r="222" spans="1:22" s="10" customFormat="1" ht="30" x14ac:dyDescent="0.3">
      <c r="A222" s="102">
        <f t="shared" si="36"/>
        <v>219</v>
      </c>
      <c r="B222" s="23" t="str">
        <f t="shared" si="39"/>
        <v>HJ</v>
      </c>
      <c r="C222" s="24">
        <f t="shared" si="37"/>
        <v>1527</v>
      </c>
      <c r="D222" s="24">
        <f t="shared" si="41"/>
        <v>1527</v>
      </c>
      <c r="E222" s="42">
        <v>1</v>
      </c>
      <c r="F222" s="32" t="s">
        <v>484</v>
      </c>
      <c r="G222" s="32" t="s">
        <v>484</v>
      </c>
      <c r="H222" s="43"/>
      <c r="I222" s="107" t="s">
        <v>478</v>
      </c>
      <c r="J222" s="5"/>
      <c r="K222" s="22">
        <f t="shared" si="34"/>
        <v>218</v>
      </c>
      <c r="L222" s="6"/>
      <c r="M222" s="6"/>
      <c r="N222" s="6"/>
      <c r="O222" s="6"/>
      <c r="P222" s="6"/>
      <c r="Q222" s="6"/>
      <c r="R222" s="6"/>
      <c r="S222" s="6"/>
      <c r="T222" s="6"/>
      <c r="U222" s="6"/>
      <c r="V222" s="6"/>
    </row>
    <row r="223" spans="1:22" s="10" customFormat="1" ht="30" x14ac:dyDescent="0.3">
      <c r="A223" s="102">
        <f t="shared" si="36"/>
        <v>220</v>
      </c>
      <c r="B223" s="23" t="str">
        <f t="shared" si="39"/>
        <v>HK</v>
      </c>
      <c r="C223" s="24">
        <f t="shared" si="37"/>
        <v>1528</v>
      </c>
      <c r="D223" s="24">
        <f t="shared" si="41"/>
        <v>1528</v>
      </c>
      <c r="E223" s="42">
        <v>1</v>
      </c>
      <c r="F223" s="44" t="s">
        <v>485</v>
      </c>
      <c r="G223" s="44" t="s">
        <v>486</v>
      </c>
      <c r="H223" s="45"/>
      <c r="I223" s="107" t="s">
        <v>478</v>
      </c>
      <c r="J223" s="5"/>
      <c r="K223" s="22">
        <f t="shared" si="34"/>
        <v>219</v>
      </c>
      <c r="L223" s="6"/>
      <c r="M223" s="6"/>
      <c r="N223" s="6"/>
      <c r="O223" s="6"/>
      <c r="P223" s="6"/>
      <c r="Q223" s="6"/>
      <c r="R223" s="6"/>
      <c r="S223" s="6"/>
      <c r="T223" s="6"/>
      <c r="U223" s="6"/>
      <c r="V223" s="6"/>
    </row>
    <row r="224" spans="1:22" s="10" customFormat="1" ht="30" x14ac:dyDescent="0.3">
      <c r="A224" s="102">
        <f t="shared" si="36"/>
        <v>221</v>
      </c>
      <c r="B224" s="23" t="str">
        <f t="shared" si="39"/>
        <v>HL</v>
      </c>
      <c r="C224" s="24">
        <f t="shared" si="37"/>
        <v>1529</v>
      </c>
      <c r="D224" s="24">
        <f t="shared" si="41"/>
        <v>1529</v>
      </c>
      <c r="E224" s="42">
        <v>1</v>
      </c>
      <c r="F224" s="44" t="s">
        <v>487</v>
      </c>
      <c r="G224" s="44" t="s">
        <v>488</v>
      </c>
      <c r="H224" s="45"/>
      <c r="I224" s="107" t="s">
        <v>478</v>
      </c>
      <c r="J224" s="5"/>
      <c r="K224" s="22">
        <f t="shared" si="34"/>
        <v>220</v>
      </c>
      <c r="L224" s="6"/>
      <c r="M224" s="6"/>
      <c r="N224" s="6"/>
      <c r="O224" s="6"/>
      <c r="P224" s="6"/>
      <c r="Q224" s="6"/>
      <c r="R224" s="6"/>
      <c r="S224" s="6"/>
      <c r="T224" s="6"/>
      <c r="U224" s="6"/>
      <c r="V224" s="6"/>
    </row>
    <row r="225" spans="1:22" s="10" customFormat="1" ht="105" x14ac:dyDescent="0.3">
      <c r="A225" s="102">
        <f t="shared" si="36"/>
        <v>222</v>
      </c>
      <c r="B225" s="23" t="str">
        <f t="shared" si="39"/>
        <v>HM</v>
      </c>
      <c r="C225" s="24">
        <f t="shared" si="37"/>
        <v>1530</v>
      </c>
      <c r="D225" s="24">
        <f t="shared" si="41"/>
        <v>1530</v>
      </c>
      <c r="E225" s="42">
        <v>1</v>
      </c>
      <c r="F225" s="44" t="s">
        <v>489</v>
      </c>
      <c r="G225" s="44" t="s">
        <v>490</v>
      </c>
      <c r="H225" s="45"/>
      <c r="I225" s="107" t="s">
        <v>491</v>
      </c>
      <c r="J225" s="5"/>
      <c r="K225" s="22">
        <f t="shared" si="34"/>
        <v>221</v>
      </c>
      <c r="L225" s="6"/>
      <c r="M225" s="6"/>
      <c r="N225" s="6"/>
      <c r="O225" s="6"/>
      <c r="P225" s="6"/>
      <c r="Q225" s="6"/>
      <c r="R225" s="6"/>
      <c r="S225" s="6"/>
      <c r="T225" s="6"/>
      <c r="U225" s="6"/>
      <c r="V225" s="6"/>
    </row>
    <row r="226" spans="1:22" s="10" customFormat="1" ht="30" x14ac:dyDescent="0.3">
      <c r="A226" s="102">
        <f t="shared" si="36"/>
        <v>223</v>
      </c>
      <c r="B226" s="23" t="str">
        <f t="shared" si="39"/>
        <v>HN</v>
      </c>
      <c r="C226" s="24">
        <f t="shared" si="37"/>
        <v>1531</v>
      </c>
      <c r="D226" s="24">
        <f t="shared" si="41"/>
        <v>1531</v>
      </c>
      <c r="E226" s="42">
        <v>1</v>
      </c>
      <c r="F226" s="44" t="s">
        <v>492</v>
      </c>
      <c r="G226" s="44" t="s">
        <v>493</v>
      </c>
      <c r="H226" s="45"/>
      <c r="I226" s="107" t="s">
        <v>478</v>
      </c>
      <c r="J226" s="5"/>
      <c r="K226" s="22">
        <f t="shared" si="34"/>
        <v>222</v>
      </c>
      <c r="L226" s="6"/>
      <c r="M226" s="6"/>
      <c r="N226" s="6"/>
      <c r="O226" s="6"/>
      <c r="P226" s="6"/>
      <c r="Q226" s="6"/>
      <c r="R226" s="6"/>
      <c r="S226" s="6"/>
      <c r="T226" s="6"/>
      <c r="U226" s="6"/>
      <c r="V226" s="6"/>
    </row>
    <row r="227" spans="1:22" s="10" customFormat="1" ht="105" x14ac:dyDescent="0.3">
      <c r="A227" s="102">
        <f t="shared" si="36"/>
        <v>224</v>
      </c>
      <c r="B227" s="23" t="str">
        <f t="shared" si="39"/>
        <v>HO</v>
      </c>
      <c r="C227" s="24">
        <f t="shared" si="37"/>
        <v>1532</v>
      </c>
      <c r="D227" s="24">
        <f t="shared" si="41"/>
        <v>1549</v>
      </c>
      <c r="E227" s="42">
        <v>18</v>
      </c>
      <c r="F227" s="46" t="s">
        <v>494</v>
      </c>
      <c r="G227" s="46" t="s">
        <v>494</v>
      </c>
      <c r="H227" s="45"/>
      <c r="I227" s="116" t="s">
        <v>495</v>
      </c>
      <c r="J227" s="5"/>
      <c r="K227" s="22">
        <f t="shared" si="34"/>
        <v>223</v>
      </c>
      <c r="L227" s="6"/>
      <c r="M227" s="6"/>
      <c r="N227" s="6"/>
      <c r="O227" s="6"/>
      <c r="P227" s="6"/>
      <c r="Q227" s="6"/>
      <c r="R227" s="6"/>
      <c r="S227" s="6"/>
      <c r="T227" s="6"/>
      <c r="U227" s="6"/>
      <c r="V227" s="6"/>
    </row>
    <row r="228" spans="1:22" s="10" customFormat="1" ht="105" x14ac:dyDescent="0.3">
      <c r="A228" s="102">
        <f t="shared" si="36"/>
        <v>225</v>
      </c>
      <c r="B228" s="23" t="str">
        <f t="shared" si="39"/>
        <v>HP</v>
      </c>
      <c r="C228" s="24">
        <f t="shared" si="37"/>
        <v>1550</v>
      </c>
      <c r="D228" s="24">
        <f t="shared" si="41"/>
        <v>1552</v>
      </c>
      <c r="E228" s="42">
        <v>3</v>
      </c>
      <c r="F228" s="46" t="s">
        <v>496</v>
      </c>
      <c r="G228" s="46" t="s">
        <v>496</v>
      </c>
      <c r="H228" s="45"/>
      <c r="I228" s="116" t="s">
        <v>497</v>
      </c>
      <c r="J228" s="5"/>
      <c r="K228" s="22">
        <f t="shared" si="34"/>
        <v>224</v>
      </c>
      <c r="L228" s="6"/>
      <c r="M228" s="6"/>
      <c r="N228" s="6"/>
      <c r="O228" s="6"/>
      <c r="P228" s="6"/>
      <c r="Q228" s="6"/>
      <c r="R228" s="6"/>
      <c r="S228" s="6"/>
      <c r="T228" s="6"/>
      <c r="U228" s="6"/>
      <c r="V228" s="6"/>
    </row>
    <row r="229" spans="1:22" s="10" customFormat="1" ht="45" x14ac:dyDescent="0.3">
      <c r="A229" s="102">
        <f t="shared" si="36"/>
        <v>226</v>
      </c>
      <c r="B229" s="23" t="str">
        <f t="shared" si="39"/>
        <v>HQ</v>
      </c>
      <c r="C229" s="24">
        <f t="shared" si="37"/>
        <v>1553</v>
      </c>
      <c r="D229" s="24">
        <f t="shared" si="41"/>
        <v>1553</v>
      </c>
      <c r="E229" s="42">
        <v>1</v>
      </c>
      <c r="F229" s="44" t="s">
        <v>498</v>
      </c>
      <c r="G229" s="44" t="s">
        <v>498</v>
      </c>
      <c r="H229" s="45"/>
      <c r="I229" s="107" t="s">
        <v>499</v>
      </c>
      <c r="J229" s="5"/>
      <c r="K229" s="22">
        <f t="shared" si="34"/>
        <v>225</v>
      </c>
      <c r="L229" s="6"/>
      <c r="M229" s="6"/>
      <c r="N229" s="6"/>
      <c r="O229" s="6"/>
      <c r="P229" s="6"/>
      <c r="Q229" s="6"/>
      <c r="R229" s="6"/>
      <c r="S229" s="6"/>
      <c r="T229" s="6"/>
      <c r="U229" s="6"/>
      <c r="V229" s="6"/>
    </row>
    <row r="230" spans="1:22" s="10" customFormat="1" ht="45" x14ac:dyDescent="0.3">
      <c r="A230" s="102">
        <f t="shared" si="36"/>
        <v>227</v>
      </c>
      <c r="B230" s="23" t="str">
        <f t="shared" si="39"/>
        <v>HR</v>
      </c>
      <c r="C230" s="24">
        <f t="shared" si="37"/>
        <v>1554</v>
      </c>
      <c r="D230" s="24">
        <f t="shared" ref="D230:D238" si="42">SUM(C230+E230)-1</f>
        <v>1554</v>
      </c>
      <c r="E230" s="42">
        <v>1</v>
      </c>
      <c r="F230" s="44" t="s">
        <v>500</v>
      </c>
      <c r="G230" s="44" t="s">
        <v>500</v>
      </c>
      <c r="H230" s="45"/>
      <c r="I230" s="107" t="s">
        <v>499</v>
      </c>
      <c r="J230" s="5"/>
      <c r="K230" s="22">
        <f t="shared" si="34"/>
        <v>226</v>
      </c>
      <c r="L230" s="6"/>
      <c r="M230" s="6"/>
      <c r="N230" s="6"/>
      <c r="O230" s="6"/>
      <c r="P230" s="6"/>
      <c r="Q230" s="6"/>
      <c r="R230" s="6"/>
      <c r="S230" s="6"/>
      <c r="T230" s="6"/>
      <c r="U230" s="6"/>
      <c r="V230" s="6"/>
    </row>
    <row r="231" spans="1:22" s="10" customFormat="1" ht="45" x14ac:dyDescent="0.3">
      <c r="A231" s="102">
        <f t="shared" si="36"/>
        <v>228</v>
      </c>
      <c r="B231" s="23" t="str">
        <f t="shared" si="39"/>
        <v>HS</v>
      </c>
      <c r="C231" s="24">
        <f t="shared" si="37"/>
        <v>1555</v>
      </c>
      <c r="D231" s="24">
        <f t="shared" si="42"/>
        <v>1555</v>
      </c>
      <c r="E231" s="42">
        <v>1</v>
      </c>
      <c r="F231" s="44" t="s">
        <v>501</v>
      </c>
      <c r="G231" s="44" t="s">
        <v>501</v>
      </c>
      <c r="H231" s="45"/>
      <c r="I231" s="107" t="s">
        <v>499</v>
      </c>
      <c r="J231" s="5"/>
      <c r="K231" s="22">
        <f t="shared" si="34"/>
        <v>227</v>
      </c>
      <c r="L231" s="6"/>
      <c r="M231" s="6"/>
      <c r="N231" s="6"/>
      <c r="O231" s="6"/>
      <c r="P231" s="6"/>
      <c r="Q231" s="6"/>
      <c r="R231" s="6"/>
      <c r="S231" s="6"/>
      <c r="T231" s="6"/>
      <c r="U231" s="6"/>
      <c r="V231" s="6"/>
    </row>
    <row r="232" spans="1:22" s="10" customFormat="1" ht="45" x14ac:dyDescent="0.3">
      <c r="A232" s="102">
        <f t="shared" si="36"/>
        <v>229</v>
      </c>
      <c r="B232" s="23" t="str">
        <f t="shared" si="39"/>
        <v>HT</v>
      </c>
      <c r="C232" s="24">
        <f t="shared" si="37"/>
        <v>1556</v>
      </c>
      <c r="D232" s="24">
        <f t="shared" si="42"/>
        <v>1556</v>
      </c>
      <c r="E232" s="42">
        <v>1</v>
      </c>
      <c r="F232" s="44" t="s">
        <v>502</v>
      </c>
      <c r="G232" s="44" t="s">
        <v>502</v>
      </c>
      <c r="H232" s="45"/>
      <c r="I232" s="107" t="s">
        <v>499</v>
      </c>
      <c r="J232" s="5"/>
      <c r="K232" s="22">
        <f t="shared" si="34"/>
        <v>228</v>
      </c>
      <c r="L232" s="6"/>
      <c r="M232" s="6"/>
      <c r="N232" s="6"/>
      <c r="O232" s="6"/>
      <c r="P232" s="6"/>
      <c r="Q232" s="6"/>
      <c r="R232" s="6"/>
      <c r="S232" s="6"/>
      <c r="T232" s="6"/>
      <c r="U232" s="6"/>
      <c r="V232" s="6"/>
    </row>
    <row r="233" spans="1:22" s="10" customFormat="1" ht="30" x14ac:dyDescent="0.3">
      <c r="A233" s="102">
        <f t="shared" si="36"/>
        <v>230</v>
      </c>
      <c r="B233" s="23" t="str">
        <f t="shared" si="39"/>
        <v>HU</v>
      </c>
      <c r="C233" s="24">
        <f t="shared" si="37"/>
        <v>1557</v>
      </c>
      <c r="D233" s="24">
        <f t="shared" si="42"/>
        <v>1656</v>
      </c>
      <c r="E233" s="42">
        <v>100</v>
      </c>
      <c r="F233" s="44" t="s">
        <v>503</v>
      </c>
      <c r="G233" s="47" t="s">
        <v>503</v>
      </c>
      <c r="H233" s="32"/>
      <c r="I233" s="107" t="s">
        <v>504</v>
      </c>
      <c r="J233" s="5"/>
      <c r="K233" s="22">
        <f t="shared" si="34"/>
        <v>229</v>
      </c>
      <c r="L233" s="6"/>
      <c r="M233" s="6"/>
      <c r="N233" s="6"/>
      <c r="O233" s="6"/>
      <c r="P233" s="6"/>
      <c r="Q233" s="6"/>
      <c r="R233" s="6"/>
      <c r="S233" s="6"/>
      <c r="T233" s="6"/>
      <c r="U233" s="6"/>
      <c r="V233" s="6"/>
    </row>
    <row r="234" spans="1:22" s="10" customFormat="1" ht="30" x14ac:dyDescent="0.3">
      <c r="A234" s="102">
        <f t="shared" si="36"/>
        <v>231</v>
      </c>
      <c r="B234" s="23" t="str">
        <f t="shared" si="39"/>
        <v>HV</v>
      </c>
      <c r="C234" s="24">
        <f t="shared" si="37"/>
        <v>1657</v>
      </c>
      <c r="D234" s="24">
        <f t="shared" si="42"/>
        <v>1657</v>
      </c>
      <c r="E234" s="42">
        <v>1</v>
      </c>
      <c r="F234" s="27" t="s">
        <v>505</v>
      </c>
      <c r="G234" s="27" t="s">
        <v>505</v>
      </c>
      <c r="H234" s="45"/>
      <c r="I234" s="107" t="s">
        <v>506</v>
      </c>
      <c r="J234" s="5"/>
      <c r="K234" s="22">
        <f t="shared" si="34"/>
        <v>230</v>
      </c>
      <c r="L234" s="6"/>
      <c r="M234" s="6"/>
      <c r="N234" s="6"/>
      <c r="O234" s="6"/>
      <c r="P234" s="6"/>
      <c r="Q234" s="6"/>
      <c r="R234" s="6"/>
      <c r="S234" s="6"/>
      <c r="T234" s="6"/>
      <c r="U234" s="6"/>
      <c r="V234" s="6"/>
    </row>
    <row r="235" spans="1:22" s="10" customFormat="1" ht="60" x14ac:dyDescent="0.3">
      <c r="A235" s="102">
        <f t="shared" si="36"/>
        <v>232</v>
      </c>
      <c r="B235" s="23" t="str">
        <f t="shared" si="39"/>
        <v>HW</v>
      </c>
      <c r="C235" s="24">
        <f t="shared" si="37"/>
        <v>1658</v>
      </c>
      <c r="D235" s="24">
        <f t="shared" si="42"/>
        <v>1658</v>
      </c>
      <c r="E235" s="42">
        <v>1</v>
      </c>
      <c r="F235" s="44" t="s">
        <v>507</v>
      </c>
      <c r="G235" s="44" t="s">
        <v>507</v>
      </c>
      <c r="H235" s="45"/>
      <c r="I235" s="107" t="s">
        <v>508</v>
      </c>
      <c r="J235" s="5"/>
      <c r="K235" s="22">
        <f t="shared" si="34"/>
        <v>231</v>
      </c>
      <c r="L235" s="6"/>
      <c r="M235" s="6"/>
      <c r="N235" s="6"/>
      <c r="O235" s="6"/>
      <c r="P235" s="6"/>
      <c r="Q235" s="6"/>
      <c r="R235" s="6"/>
      <c r="S235" s="6"/>
      <c r="T235" s="6"/>
      <c r="U235" s="6"/>
      <c r="V235" s="6"/>
    </row>
    <row r="236" spans="1:22" s="10" customFormat="1" ht="60" x14ac:dyDescent="0.3">
      <c r="A236" s="102">
        <f t="shared" si="36"/>
        <v>233</v>
      </c>
      <c r="B236" s="23" t="str">
        <f t="shared" si="39"/>
        <v>HX</v>
      </c>
      <c r="C236" s="24">
        <f t="shared" si="37"/>
        <v>1659</v>
      </c>
      <c r="D236" s="24">
        <f t="shared" si="42"/>
        <v>1659</v>
      </c>
      <c r="E236" s="42">
        <v>1</v>
      </c>
      <c r="F236" s="44" t="s">
        <v>509</v>
      </c>
      <c r="G236" s="44" t="s">
        <v>509</v>
      </c>
      <c r="H236" s="45"/>
      <c r="I236" s="107" t="s">
        <v>508</v>
      </c>
      <c r="J236" s="5"/>
      <c r="K236" s="22">
        <f t="shared" si="34"/>
        <v>232</v>
      </c>
      <c r="L236" s="6"/>
      <c r="M236" s="6"/>
      <c r="N236" s="6"/>
      <c r="O236" s="6"/>
      <c r="P236" s="6"/>
      <c r="Q236" s="6"/>
      <c r="R236" s="6"/>
      <c r="S236" s="6"/>
      <c r="T236" s="6"/>
      <c r="U236" s="6"/>
      <c r="V236" s="6"/>
    </row>
    <row r="237" spans="1:22" s="10" customFormat="1" ht="60" x14ac:dyDescent="0.3">
      <c r="A237" s="102">
        <f t="shared" si="36"/>
        <v>234</v>
      </c>
      <c r="B237" s="23" t="str">
        <f t="shared" si="39"/>
        <v>HY</v>
      </c>
      <c r="C237" s="24">
        <f t="shared" si="37"/>
        <v>1660</v>
      </c>
      <c r="D237" s="24">
        <f t="shared" si="42"/>
        <v>1660</v>
      </c>
      <c r="E237" s="42">
        <v>1</v>
      </c>
      <c r="F237" s="44" t="s">
        <v>510</v>
      </c>
      <c r="G237" s="44" t="s">
        <v>510</v>
      </c>
      <c r="H237" s="45"/>
      <c r="I237" s="107" t="s">
        <v>508</v>
      </c>
      <c r="J237" s="5"/>
      <c r="K237" s="22">
        <f t="shared" si="34"/>
        <v>233</v>
      </c>
      <c r="L237" s="6"/>
      <c r="M237" s="6"/>
      <c r="N237" s="6"/>
      <c r="O237" s="6"/>
      <c r="P237" s="6"/>
      <c r="Q237" s="6"/>
      <c r="R237" s="6"/>
      <c r="S237" s="6"/>
      <c r="T237" s="6"/>
      <c r="U237" s="6"/>
      <c r="V237" s="6"/>
    </row>
    <row r="238" spans="1:22" s="10" customFormat="1" ht="60" x14ac:dyDescent="0.3">
      <c r="A238" s="102">
        <f t="shared" si="36"/>
        <v>235</v>
      </c>
      <c r="B238" s="23" t="str">
        <f t="shared" si="39"/>
        <v>HZ</v>
      </c>
      <c r="C238" s="24">
        <f t="shared" si="37"/>
        <v>1661</v>
      </c>
      <c r="D238" s="24">
        <f t="shared" si="42"/>
        <v>1661</v>
      </c>
      <c r="E238" s="42">
        <v>1</v>
      </c>
      <c r="F238" s="47" t="s">
        <v>511</v>
      </c>
      <c r="G238" s="47" t="s">
        <v>511</v>
      </c>
      <c r="H238" s="45"/>
      <c r="I238" s="107" t="s">
        <v>508</v>
      </c>
      <c r="J238" s="5"/>
      <c r="K238" s="22">
        <f t="shared" si="34"/>
        <v>234</v>
      </c>
      <c r="L238" s="6"/>
      <c r="M238" s="6"/>
      <c r="N238" s="6"/>
      <c r="O238" s="6"/>
      <c r="P238" s="6"/>
      <c r="Q238" s="6"/>
      <c r="R238" s="6"/>
      <c r="S238" s="6"/>
      <c r="T238" s="6"/>
      <c r="U238" s="6"/>
      <c r="V238" s="6"/>
    </row>
    <row r="239" spans="1:22" ht="45" x14ac:dyDescent="0.3">
      <c r="A239" s="102">
        <f>+A238+1</f>
        <v>236</v>
      </c>
      <c r="B239" s="23" t="str">
        <f t="shared" si="39"/>
        <v>IA</v>
      </c>
      <c r="C239" s="24">
        <f>C238+E238</f>
        <v>1662</v>
      </c>
      <c r="D239" s="24">
        <f>SUM(C239+E239)-1</f>
        <v>1667</v>
      </c>
      <c r="E239" s="48">
        <v>6</v>
      </c>
      <c r="F239" s="30" t="s">
        <v>512</v>
      </c>
      <c r="G239" s="30" t="s">
        <v>512</v>
      </c>
      <c r="H239" s="36"/>
      <c r="I239" s="114" t="s">
        <v>513</v>
      </c>
      <c r="J239" s="101"/>
      <c r="K239" s="22">
        <f t="shared" si="34"/>
        <v>235</v>
      </c>
    </row>
    <row r="240" spans="1:22" ht="45" x14ac:dyDescent="0.3">
      <c r="A240" s="102">
        <f>+A239+1</f>
        <v>237</v>
      </c>
      <c r="B240" s="23" t="str">
        <f t="shared" si="39"/>
        <v>IB</v>
      </c>
      <c r="C240" s="24">
        <f>C239+E239</f>
        <v>1668</v>
      </c>
      <c r="D240" s="24">
        <f>SUM(C240+E240)-1</f>
        <v>1673</v>
      </c>
      <c r="E240" s="48">
        <v>6</v>
      </c>
      <c r="F240" s="30" t="s">
        <v>514</v>
      </c>
      <c r="G240" s="30" t="s">
        <v>514</v>
      </c>
      <c r="H240" s="36"/>
      <c r="I240" s="114" t="s">
        <v>513</v>
      </c>
      <c r="J240" s="101"/>
      <c r="K240" s="22">
        <f t="shared" si="34"/>
        <v>236</v>
      </c>
    </row>
    <row r="241" spans="1:11" ht="45" x14ac:dyDescent="0.3">
      <c r="A241" s="102">
        <f>+A240+1</f>
        <v>238</v>
      </c>
      <c r="B241" s="23" t="str">
        <f t="shared" si="39"/>
        <v>IC</v>
      </c>
      <c r="C241" s="24">
        <f>C240+E240</f>
        <v>1674</v>
      </c>
      <c r="D241" s="24">
        <f>SUM(C241+E241)-1</f>
        <v>1679</v>
      </c>
      <c r="E241" s="48">
        <v>6</v>
      </c>
      <c r="F241" s="30" t="s">
        <v>515</v>
      </c>
      <c r="G241" s="30" t="s">
        <v>515</v>
      </c>
      <c r="H241" s="36"/>
      <c r="I241" s="114" t="s">
        <v>513</v>
      </c>
      <c r="J241" s="101"/>
      <c r="K241" s="22">
        <f t="shared" si="34"/>
        <v>237</v>
      </c>
    </row>
    <row r="242" spans="1:11" ht="45" x14ac:dyDescent="0.3">
      <c r="A242" s="102">
        <f>+A241+1</f>
        <v>239</v>
      </c>
      <c r="B242" s="23" t="str">
        <f t="shared" si="39"/>
        <v>ID</v>
      </c>
      <c r="C242" s="24">
        <f>C241+E241</f>
        <v>1680</v>
      </c>
      <c r="D242" s="24">
        <f>SUM(C242+E242)-1</f>
        <v>1685</v>
      </c>
      <c r="E242" s="48">
        <v>6</v>
      </c>
      <c r="F242" s="30" t="s">
        <v>516</v>
      </c>
      <c r="G242" s="30" t="s">
        <v>516</v>
      </c>
      <c r="H242" s="36"/>
      <c r="I242" s="114" t="s">
        <v>517</v>
      </c>
      <c r="J242" s="101"/>
      <c r="K242" s="22">
        <f t="shared" si="34"/>
        <v>238</v>
      </c>
    </row>
    <row r="243" spans="1:11" s="12" customFormat="1" ht="30.75" thickBot="1" x14ac:dyDescent="0.35">
      <c r="A243" s="117">
        <f>+A242+1</f>
        <v>240</v>
      </c>
      <c r="B243" s="118" t="str">
        <f t="shared" si="39"/>
        <v>IE</v>
      </c>
      <c r="C243" s="119">
        <f>C242+E242</f>
        <v>1686</v>
      </c>
      <c r="D243" s="119">
        <f>SUM(C243+E243)-1</f>
        <v>1686</v>
      </c>
      <c r="E243" s="120">
        <v>1</v>
      </c>
      <c r="F243" s="121" t="s">
        <v>518</v>
      </c>
      <c r="G243" s="121" t="s">
        <v>518</v>
      </c>
      <c r="H243" s="122"/>
      <c r="I243" s="123" t="s">
        <v>519</v>
      </c>
      <c r="J243" s="50"/>
      <c r="K243" s="22">
        <f t="shared" si="34"/>
        <v>239</v>
      </c>
    </row>
  </sheetData>
  <mergeCells count="9">
    <mergeCell ref="A2:A3"/>
    <mergeCell ref="E2:E3"/>
    <mergeCell ref="F2:F3"/>
    <mergeCell ref="I11:I15"/>
    <mergeCell ref="G2:G3"/>
    <mergeCell ref="I2:I3"/>
    <mergeCell ref="B2:B3"/>
    <mergeCell ref="C2:D2"/>
    <mergeCell ref="H2:H3"/>
  </mergeCells>
  <printOptions horizontalCentered="1"/>
  <pageMargins left="0.7" right="0.7" top="0.75" bottom="0.75" header="0.3" footer="0.3"/>
  <pageSetup scale="60" orientation="portrait" horizontalDpi="1200" verticalDpi="1200" r:id="rId1"/>
  <colBreaks count="1" manualBreakCount="1">
    <brk id="9"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2953-F952-443D-AFA8-B12E47DCECA0}">
  <sheetPr>
    <tabColor rgb="FFDBB0E0"/>
  </sheetPr>
  <dimension ref="A1:G114"/>
  <sheetViews>
    <sheetView zoomScaleNormal="100" workbookViewId="0">
      <pane xSplit="3" ySplit="1" topLeftCell="D2" activePane="bottomRight" state="frozen"/>
      <selection pane="topRight" activeCell="D1" sqref="D1"/>
      <selection pane="bottomLeft" activeCell="A2" sqref="A2"/>
      <selection pane="bottomRight" activeCell="C80" sqref="C80:C84"/>
    </sheetView>
  </sheetViews>
  <sheetFormatPr defaultRowHeight="15" x14ac:dyDescent="0.3"/>
  <cols>
    <col min="1" max="1" width="11.7109375" style="73" bestFit="1" customWidth="1"/>
    <col min="2" max="2" width="8.7109375" style="70"/>
    <col min="3" max="3" width="50.85546875" bestFit="1" customWidth="1"/>
    <col min="4" max="4" width="50.85546875" style="74" customWidth="1"/>
    <col min="5" max="5" width="32" style="75" bestFit="1" customWidth="1"/>
    <col min="6" max="6" width="10.7109375" style="76" bestFit="1" customWidth="1"/>
    <col min="7" max="7" width="12" style="76" bestFit="1" customWidth="1"/>
  </cols>
  <sheetData>
    <row r="1" spans="1:7" s="70" customFormat="1" ht="30.75" thickBot="1" x14ac:dyDescent="0.35">
      <c r="A1" s="91" t="s">
        <v>520</v>
      </c>
      <c r="B1" s="92" t="s">
        <v>521</v>
      </c>
      <c r="C1" s="92" t="s">
        <v>522</v>
      </c>
      <c r="D1" s="92" t="s">
        <v>523</v>
      </c>
      <c r="E1" s="92" t="s">
        <v>524</v>
      </c>
      <c r="F1" s="92" t="s">
        <v>728</v>
      </c>
      <c r="G1" s="93" t="s">
        <v>729</v>
      </c>
    </row>
    <row r="2" spans="1:7" x14ac:dyDescent="0.3">
      <c r="A2" s="168" t="s">
        <v>525</v>
      </c>
      <c r="B2" s="157" t="s">
        <v>526</v>
      </c>
      <c r="C2" s="160" t="s">
        <v>527</v>
      </c>
      <c r="D2" s="77" t="s">
        <v>528</v>
      </c>
      <c r="E2" s="78" t="s">
        <v>529</v>
      </c>
      <c r="F2" s="162">
        <v>1</v>
      </c>
      <c r="G2" s="94">
        <v>1</v>
      </c>
    </row>
    <row r="3" spans="1:7" x14ac:dyDescent="0.3">
      <c r="A3" s="169"/>
      <c r="B3" s="158"/>
      <c r="C3" s="161"/>
      <c r="D3" s="80" t="s">
        <v>530</v>
      </c>
      <c r="E3" s="66" t="s">
        <v>531</v>
      </c>
      <c r="F3" s="163"/>
      <c r="G3" s="95">
        <v>2</v>
      </c>
    </row>
    <row r="4" spans="1:7" x14ac:dyDescent="0.3">
      <c r="A4" s="169"/>
      <c r="B4" s="158"/>
      <c r="C4" s="161"/>
      <c r="D4" s="80" t="s">
        <v>532</v>
      </c>
      <c r="E4" s="66" t="s">
        <v>533</v>
      </c>
      <c r="F4" s="163"/>
      <c r="G4" s="95">
        <v>3</v>
      </c>
    </row>
    <row r="5" spans="1:7" x14ac:dyDescent="0.3">
      <c r="A5" s="169"/>
      <c r="B5" s="158"/>
      <c r="C5" s="152"/>
      <c r="D5" s="80" t="s">
        <v>534</v>
      </c>
      <c r="E5" s="81" t="s">
        <v>535</v>
      </c>
      <c r="F5" s="153"/>
      <c r="G5" s="95">
        <v>4</v>
      </c>
    </row>
    <row r="6" spans="1:7" x14ac:dyDescent="0.3">
      <c r="A6" s="169"/>
      <c r="B6" s="158"/>
      <c r="C6" s="164" t="s">
        <v>536</v>
      </c>
      <c r="D6" s="80" t="s">
        <v>528</v>
      </c>
      <c r="E6" s="66" t="s">
        <v>537</v>
      </c>
      <c r="F6" s="144">
        <v>2</v>
      </c>
      <c r="G6" s="95">
        <v>1</v>
      </c>
    </row>
    <row r="7" spans="1:7" x14ac:dyDescent="0.3">
      <c r="A7" s="169"/>
      <c r="B7" s="158"/>
      <c r="C7" s="165"/>
      <c r="D7" s="80" t="s">
        <v>530</v>
      </c>
      <c r="E7" s="66" t="s">
        <v>538</v>
      </c>
      <c r="F7" s="163"/>
      <c r="G7" s="95">
        <v>2</v>
      </c>
    </row>
    <row r="8" spans="1:7" x14ac:dyDescent="0.3">
      <c r="A8" s="169"/>
      <c r="B8" s="158"/>
      <c r="C8" s="165"/>
      <c r="D8" s="80" t="s">
        <v>532</v>
      </c>
      <c r="E8" s="66" t="s">
        <v>539</v>
      </c>
      <c r="F8" s="163"/>
      <c r="G8" s="95">
        <v>3</v>
      </c>
    </row>
    <row r="9" spans="1:7" x14ac:dyDescent="0.3">
      <c r="A9" s="169"/>
      <c r="B9" s="158"/>
      <c r="C9" s="171"/>
      <c r="D9" s="80" t="s">
        <v>534</v>
      </c>
      <c r="E9" s="81" t="s">
        <v>540</v>
      </c>
      <c r="F9" s="153"/>
      <c r="G9" s="95">
        <v>4</v>
      </c>
    </row>
    <row r="10" spans="1:7" x14ac:dyDescent="0.3">
      <c r="A10" s="169"/>
      <c r="B10" s="158"/>
      <c r="C10" s="143" t="s">
        <v>541</v>
      </c>
      <c r="D10" s="80" t="s">
        <v>542</v>
      </c>
      <c r="E10" s="66" t="s">
        <v>543</v>
      </c>
      <c r="F10" s="144">
        <v>3</v>
      </c>
      <c r="G10" s="95">
        <v>1</v>
      </c>
    </row>
    <row r="11" spans="1:7" ht="15.75" thickBot="1" x14ac:dyDescent="0.35">
      <c r="A11" s="169"/>
      <c r="B11" s="159"/>
      <c r="C11" s="166"/>
      <c r="D11" s="83" t="s">
        <v>544</v>
      </c>
      <c r="E11" s="84" t="s">
        <v>545</v>
      </c>
      <c r="F11" s="167"/>
      <c r="G11" s="96">
        <v>2</v>
      </c>
    </row>
    <row r="12" spans="1:7" x14ac:dyDescent="0.3">
      <c r="A12" s="169"/>
      <c r="B12" s="157" t="s">
        <v>546</v>
      </c>
      <c r="C12" s="160" t="s">
        <v>527</v>
      </c>
      <c r="D12" s="77" t="s">
        <v>528</v>
      </c>
      <c r="E12" s="78" t="s">
        <v>547</v>
      </c>
      <c r="F12" s="162">
        <v>1</v>
      </c>
      <c r="G12" s="94">
        <v>1</v>
      </c>
    </row>
    <row r="13" spans="1:7" x14ac:dyDescent="0.3">
      <c r="A13" s="169"/>
      <c r="B13" s="158"/>
      <c r="C13" s="161"/>
      <c r="D13" s="80" t="s">
        <v>530</v>
      </c>
      <c r="E13" s="66" t="s">
        <v>548</v>
      </c>
      <c r="F13" s="163"/>
      <c r="G13" s="95">
        <v>2</v>
      </c>
    </row>
    <row r="14" spans="1:7" x14ac:dyDescent="0.3">
      <c r="A14" s="169"/>
      <c r="B14" s="158"/>
      <c r="C14" s="161"/>
      <c r="D14" s="80" t="s">
        <v>532</v>
      </c>
      <c r="E14" s="66" t="s">
        <v>549</v>
      </c>
      <c r="F14" s="163"/>
      <c r="G14" s="95">
        <v>3</v>
      </c>
    </row>
    <row r="15" spans="1:7" x14ac:dyDescent="0.3">
      <c r="A15" s="169"/>
      <c r="B15" s="158"/>
      <c r="C15" s="164" t="s">
        <v>536</v>
      </c>
      <c r="D15" s="80" t="s">
        <v>528</v>
      </c>
      <c r="E15" s="66" t="s">
        <v>550</v>
      </c>
      <c r="F15" s="144">
        <v>2</v>
      </c>
      <c r="G15" s="95">
        <v>1</v>
      </c>
    </row>
    <row r="16" spans="1:7" x14ac:dyDescent="0.3">
      <c r="A16" s="169"/>
      <c r="B16" s="158"/>
      <c r="C16" s="165"/>
      <c r="D16" s="80" t="s">
        <v>530</v>
      </c>
      <c r="E16" s="66" t="s">
        <v>551</v>
      </c>
      <c r="F16" s="163"/>
      <c r="G16" s="95">
        <v>2</v>
      </c>
    </row>
    <row r="17" spans="1:7" x14ac:dyDescent="0.3">
      <c r="A17" s="169"/>
      <c r="B17" s="158"/>
      <c r="C17" s="165"/>
      <c r="D17" s="80" t="s">
        <v>532</v>
      </c>
      <c r="E17" s="66" t="s">
        <v>552</v>
      </c>
      <c r="F17" s="163"/>
      <c r="G17" s="95">
        <v>3</v>
      </c>
    </row>
    <row r="18" spans="1:7" x14ac:dyDescent="0.3">
      <c r="A18" s="169"/>
      <c r="B18" s="158"/>
      <c r="C18" s="143" t="s">
        <v>541</v>
      </c>
      <c r="D18" s="80" t="s">
        <v>542</v>
      </c>
      <c r="E18" s="66" t="s">
        <v>553</v>
      </c>
      <c r="F18" s="144">
        <v>3</v>
      </c>
      <c r="G18" s="95">
        <v>1</v>
      </c>
    </row>
    <row r="19" spans="1:7" ht="15.75" thickBot="1" x14ac:dyDescent="0.35">
      <c r="A19" s="169"/>
      <c r="B19" s="159"/>
      <c r="C19" s="166"/>
      <c r="D19" s="83" t="s">
        <v>544</v>
      </c>
      <c r="E19" s="84" t="s">
        <v>554</v>
      </c>
      <c r="F19" s="167"/>
      <c r="G19" s="96">
        <v>2</v>
      </c>
    </row>
    <row r="20" spans="1:7" x14ac:dyDescent="0.3">
      <c r="A20" s="169"/>
      <c r="B20" s="157" t="s">
        <v>555</v>
      </c>
      <c r="C20" s="160" t="s">
        <v>527</v>
      </c>
      <c r="D20" s="77" t="s">
        <v>528</v>
      </c>
      <c r="E20" s="78" t="s">
        <v>556</v>
      </c>
      <c r="F20" s="162">
        <v>1</v>
      </c>
      <c r="G20" s="94">
        <v>1</v>
      </c>
    </row>
    <row r="21" spans="1:7" x14ac:dyDescent="0.3">
      <c r="A21" s="169"/>
      <c r="B21" s="158"/>
      <c r="C21" s="161"/>
      <c r="D21" s="80" t="s">
        <v>530</v>
      </c>
      <c r="E21" s="66" t="s">
        <v>557</v>
      </c>
      <c r="F21" s="163"/>
      <c r="G21" s="95">
        <v>2</v>
      </c>
    </row>
    <row r="22" spans="1:7" x14ac:dyDescent="0.3">
      <c r="A22" s="169"/>
      <c r="B22" s="158"/>
      <c r="C22" s="161"/>
      <c r="D22" s="80" t="s">
        <v>532</v>
      </c>
      <c r="E22" s="66" t="s">
        <v>558</v>
      </c>
      <c r="F22" s="163"/>
      <c r="G22" s="95">
        <v>3</v>
      </c>
    </row>
    <row r="23" spans="1:7" x14ac:dyDescent="0.3">
      <c r="A23" s="169"/>
      <c r="B23" s="158"/>
      <c r="C23" s="164" t="s">
        <v>536</v>
      </c>
      <c r="D23" s="80" t="s">
        <v>528</v>
      </c>
      <c r="E23" s="66" t="s">
        <v>559</v>
      </c>
      <c r="F23" s="144">
        <v>2</v>
      </c>
      <c r="G23" s="95">
        <v>1</v>
      </c>
    </row>
    <row r="24" spans="1:7" x14ac:dyDescent="0.3">
      <c r="A24" s="169"/>
      <c r="B24" s="158"/>
      <c r="C24" s="165"/>
      <c r="D24" s="80" t="s">
        <v>530</v>
      </c>
      <c r="E24" s="66" t="s">
        <v>560</v>
      </c>
      <c r="F24" s="163"/>
      <c r="G24" s="95">
        <v>2</v>
      </c>
    </row>
    <row r="25" spans="1:7" x14ac:dyDescent="0.3">
      <c r="A25" s="169"/>
      <c r="B25" s="158"/>
      <c r="C25" s="165"/>
      <c r="D25" s="80" t="s">
        <v>532</v>
      </c>
      <c r="E25" s="66" t="s">
        <v>561</v>
      </c>
      <c r="F25" s="163"/>
      <c r="G25" s="95">
        <v>3</v>
      </c>
    </row>
    <row r="26" spans="1:7" x14ac:dyDescent="0.3">
      <c r="A26" s="169"/>
      <c r="B26" s="158"/>
      <c r="C26" s="143" t="s">
        <v>541</v>
      </c>
      <c r="D26" s="80" t="s">
        <v>542</v>
      </c>
      <c r="E26" s="66" t="s">
        <v>562</v>
      </c>
      <c r="F26" s="144">
        <v>3</v>
      </c>
      <c r="G26" s="95">
        <v>1</v>
      </c>
    </row>
    <row r="27" spans="1:7" ht="15.75" thickBot="1" x14ac:dyDescent="0.35">
      <c r="A27" s="169"/>
      <c r="B27" s="159"/>
      <c r="C27" s="166"/>
      <c r="D27" s="83" t="s">
        <v>544</v>
      </c>
      <c r="E27" s="84" t="s">
        <v>563</v>
      </c>
      <c r="F27" s="167"/>
      <c r="G27" s="96">
        <v>2</v>
      </c>
    </row>
    <row r="28" spans="1:7" x14ac:dyDescent="0.3">
      <c r="A28" s="169"/>
      <c r="B28" s="157" t="s">
        <v>564</v>
      </c>
      <c r="C28" s="160" t="s">
        <v>527</v>
      </c>
      <c r="D28" s="77" t="s">
        <v>528</v>
      </c>
      <c r="E28" s="78" t="s">
        <v>565</v>
      </c>
      <c r="F28" s="162">
        <v>1</v>
      </c>
      <c r="G28" s="94">
        <v>1</v>
      </c>
    </row>
    <row r="29" spans="1:7" x14ac:dyDescent="0.3">
      <c r="A29" s="169"/>
      <c r="B29" s="158"/>
      <c r="C29" s="161"/>
      <c r="D29" s="80" t="s">
        <v>530</v>
      </c>
      <c r="E29" s="66" t="s">
        <v>566</v>
      </c>
      <c r="F29" s="163"/>
      <c r="G29" s="95">
        <v>2</v>
      </c>
    </row>
    <row r="30" spans="1:7" x14ac:dyDescent="0.3">
      <c r="A30" s="169"/>
      <c r="B30" s="158"/>
      <c r="C30" s="161"/>
      <c r="D30" s="80" t="s">
        <v>532</v>
      </c>
      <c r="E30" s="66" t="s">
        <v>567</v>
      </c>
      <c r="F30" s="163"/>
      <c r="G30" s="95">
        <v>3</v>
      </c>
    </row>
    <row r="31" spans="1:7" x14ac:dyDescent="0.3">
      <c r="A31" s="169"/>
      <c r="B31" s="158"/>
      <c r="C31" s="164" t="s">
        <v>536</v>
      </c>
      <c r="D31" s="80" t="s">
        <v>528</v>
      </c>
      <c r="E31" s="66" t="s">
        <v>568</v>
      </c>
      <c r="F31" s="144">
        <v>2</v>
      </c>
      <c r="G31" s="95">
        <v>1</v>
      </c>
    </row>
    <row r="32" spans="1:7" x14ac:dyDescent="0.3">
      <c r="A32" s="169"/>
      <c r="B32" s="158"/>
      <c r="C32" s="165"/>
      <c r="D32" s="80" t="s">
        <v>530</v>
      </c>
      <c r="E32" s="66" t="s">
        <v>569</v>
      </c>
      <c r="F32" s="163"/>
      <c r="G32" s="95">
        <v>2</v>
      </c>
    </row>
    <row r="33" spans="1:7" x14ac:dyDescent="0.3">
      <c r="A33" s="169"/>
      <c r="B33" s="158"/>
      <c r="C33" s="165"/>
      <c r="D33" s="80" t="s">
        <v>532</v>
      </c>
      <c r="E33" s="66" t="s">
        <v>570</v>
      </c>
      <c r="F33" s="163"/>
      <c r="G33" s="95">
        <v>3</v>
      </c>
    </row>
    <row r="34" spans="1:7" x14ac:dyDescent="0.3">
      <c r="A34" s="169"/>
      <c r="B34" s="158"/>
      <c r="C34" s="143" t="s">
        <v>541</v>
      </c>
      <c r="D34" s="80" t="s">
        <v>542</v>
      </c>
      <c r="E34" s="66" t="s">
        <v>571</v>
      </c>
      <c r="F34" s="144">
        <v>3</v>
      </c>
      <c r="G34" s="95">
        <v>1</v>
      </c>
    </row>
    <row r="35" spans="1:7" ht="15.75" thickBot="1" x14ac:dyDescent="0.35">
      <c r="A35" s="169"/>
      <c r="B35" s="159"/>
      <c r="C35" s="166"/>
      <c r="D35" s="83" t="s">
        <v>544</v>
      </c>
      <c r="E35" s="84" t="s">
        <v>572</v>
      </c>
      <c r="F35" s="167"/>
      <c r="G35" s="96">
        <v>2</v>
      </c>
    </row>
    <row r="36" spans="1:7" x14ac:dyDescent="0.3">
      <c r="A36" s="169"/>
      <c r="B36" s="157" t="s">
        <v>573</v>
      </c>
      <c r="C36" s="160" t="s">
        <v>527</v>
      </c>
      <c r="D36" s="77" t="s">
        <v>528</v>
      </c>
      <c r="E36" s="78" t="s">
        <v>574</v>
      </c>
      <c r="F36" s="162">
        <v>1</v>
      </c>
      <c r="G36" s="94">
        <v>1</v>
      </c>
    </row>
    <row r="37" spans="1:7" x14ac:dyDescent="0.3">
      <c r="A37" s="169"/>
      <c r="B37" s="158"/>
      <c r="C37" s="161"/>
      <c r="D37" s="80" t="s">
        <v>530</v>
      </c>
      <c r="E37" s="66" t="s">
        <v>575</v>
      </c>
      <c r="F37" s="163"/>
      <c r="G37" s="95">
        <v>2</v>
      </c>
    </row>
    <row r="38" spans="1:7" x14ac:dyDescent="0.3">
      <c r="A38" s="169"/>
      <c r="B38" s="158"/>
      <c r="C38" s="161"/>
      <c r="D38" s="80" t="s">
        <v>532</v>
      </c>
      <c r="E38" s="66" t="s">
        <v>576</v>
      </c>
      <c r="F38" s="163"/>
      <c r="G38" s="95">
        <v>3</v>
      </c>
    </row>
    <row r="39" spans="1:7" x14ac:dyDescent="0.3">
      <c r="A39" s="169"/>
      <c r="B39" s="158"/>
      <c r="C39" s="164" t="s">
        <v>536</v>
      </c>
      <c r="D39" s="80" t="s">
        <v>528</v>
      </c>
      <c r="E39" s="66" t="s">
        <v>577</v>
      </c>
      <c r="F39" s="144">
        <v>2</v>
      </c>
      <c r="G39" s="95">
        <v>1</v>
      </c>
    </row>
    <row r="40" spans="1:7" x14ac:dyDescent="0.3">
      <c r="A40" s="169"/>
      <c r="B40" s="158"/>
      <c r="C40" s="165"/>
      <c r="D40" s="80" t="s">
        <v>530</v>
      </c>
      <c r="E40" s="66" t="s">
        <v>578</v>
      </c>
      <c r="F40" s="163"/>
      <c r="G40" s="95">
        <v>2</v>
      </c>
    </row>
    <row r="41" spans="1:7" x14ac:dyDescent="0.3">
      <c r="A41" s="169"/>
      <c r="B41" s="158"/>
      <c r="C41" s="165"/>
      <c r="D41" s="80" t="s">
        <v>532</v>
      </c>
      <c r="E41" s="66" t="s">
        <v>579</v>
      </c>
      <c r="F41" s="163"/>
      <c r="G41" s="95">
        <v>3</v>
      </c>
    </row>
    <row r="42" spans="1:7" x14ac:dyDescent="0.3">
      <c r="A42" s="169"/>
      <c r="B42" s="158"/>
      <c r="C42" s="143" t="s">
        <v>541</v>
      </c>
      <c r="D42" s="80" t="s">
        <v>542</v>
      </c>
      <c r="E42" s="66" t="s">
        <v>580</v>
      </c>
      <c r="F42" s="144">
        <v>3</v>
      </c>
      <c r="G42" s="95">
        <v>1</v>
      </c>
    </row>
    <row r="43" spans="1:7" ht="15.75" thickBot="1" x14ac:dyDescent="0.35">
      <c r="A43" s="169"/>
      <c r="B43" s="159"/>
      <c r="C43" s="166"/>
      <c r="D43" s="83" t="s">
        <v>544</v>
      </c>
      <c r="E43" s="84" t="s">
        <v>581</v>
      </c>
      <c r="F43" s="167"/>
      <c r="G43" s="96">
        <v>2</v>
      </c>
    </row>
    <row r="44" spans="1:7" x14ac:dyDescent="0.3">
      <c r="A44" s="169"/>
      <c r="B44" s="157" t="s">
        <v>582</v>
      </c>
      <c r="C44" s="160" t="s">
        <v>527</v>
      </c>
      <c r="D44" s="77" t="s">
        <v>528</v>
      </c>
      <c r="E44" s="78" t="s">
        <v>583</v>
      </c>
      <c r="F44" s="162">
        <v>1</v>
      </c>
      <c r="G44" s="94">
        <v>1</v>
      </c>
    </row>
    <row r="45" spans="1:7" x14ac:dyDescent="0.3">
      <c r="A45" s="169"/>
      <c r="B45" s="158"/>
      <c r="C45" s="161"/>
      <c r="D45" s="80" t="s">
        <v>530</v>
      </c>
      <c r="E45" s="66" t="s">
        <v>584</v>
      </c>
      <c r="F45" s="163"/>
      <c r="G45" s="95">
        <v>2</v>
      </c>
    </row>
    <row r="46" spans="1:7" x14ac:dyDescent="0.3">
      <c r="A46" s="169"/>
      <c r="B46" s="158"/>
      <c r="C46" s="161"/>
      <c r="D46" s="80" t="s">
        <v>532</v>
      </c>
      <c r="E46" s="66" t="s">
        <v>585</v>
      </c>
      <c r="F46" s="163"/>
      <c r="G46" s="95">
        <v>3</v>
      </c>
    </row>
    <row r="47" spans="1:7" x14ac:dyDescent="0.3">
      <c r="A47" s="169"/>
      <c r="B47" s="158"/>
      <c r="C47" s="164" t="s">
        <v>536</v>
      </c>
      <c r="D47" s="80" t="s">
        <v>528</v>
      </c>
      <c r="E47" s="66" t="s">
        <v>586</v>
      </c>
      <c r="F47" s="144">
        <v>2</v>
      </c>
      <c r="G47" s="95">
        <v>1</v>
      </c>
    </row>
    <row r="48" spans="1:7" x14ac:dyDescent="0.3">
      <c r="A48" s="169"/>
      <c r="B48" s="158"/>
      <c r="C48" s="165"/>
      <c r="D48" s="80" t="s">
        <v>530</v>
      </c>
      <c r="E48" s="66" t="s">
        <v>587</v>
      </c>
      <c r="F48" s="163"/>
      <c r="G48" s="95">
        <v>2</v>
      </c>
    </row>
    <row r="49" spans="1:7" x14ac:dyDescent="0.3">
      <c r="A49" s="169"/>
      <c r="B49" s="158"/>
      <c r="C49" s="165"/>
      <c r="D49" s="80" t="s">
        <v>532</v>
      </c>
      <c r="E49" s="66" t="s">
        <v>588</v>
      </c>
      <c r="F49" s="163"/>
      <c r="G49" s="95">
        <v>3</v>
      </c>
    </row>
    <row r="50" spans="1:7" x14ac:dyDescent="0.3">
      <c r="A50" s="169"/>
      <c r="B50" s="158"/>
      <c r="C50" s="143" t="s">
        <v>541</v>
      </c>
      <c r="D50" s="80" t="s">
        <v>542</v>
      </c>
      <c r="E50" s="66" t="s">
        <v>589</v>
      </c>
      <c r="F50" s="144">
        <v>3</v>
      </c>
      <c r="G50" s="95">
        <v>1</v>
      </c>
    </row>
    <row r="51" spans="1:7" ht="15.75" thickBot="1" x14ac:dyDescent="0.35">
      <c r="A51" s="170"/>
      <c r="B51" s="159"/>
      <c r="C51" s="166"/>
      <c r="D51" s="83" t="s">
        <v>544</v>
      </c>
      <c r="E51" s="84" t="s">
        <v>590</v>
      </c>
      <c r="F51" s="167"/>
      <c r="G51" s="96">
        <v>2</v>
      </c>
    </row>
    <row r="52" spans="1:7" ht="30" x14ac:dyDescent="0.3">
      <c r="A52" s="154" t="s">
        <v>591</v>
      </c>
      <c r="B52" s="148">
        <v>3</v>
      </c>
      <c r="C52" s="146" t="s">
        <v>592</v>
      </c>
      <c r="D52" s="86" t="s">
        <v>593</v>
      </c>
      <c r="E52" s="79" t="s">
        <v>594</v>
      </c>
      <c r="F52" s="147">
        <v>1</v>
      </c>
      <c r="G52" s="94">
        <v>1</v>
      </c>
    </row>
    <row r="53" spans="1:7" ht="30" x14ac:dyDescent="0.3">
      <c r="A53" s="154"/>
      <c r="B53" s="150"/>
      <c r="C53" s="136"/>
      <c r="D53" s="31" t="s">
        <v>595</v>
      </c>
      <c r="E53" s="61" t="s">
        <v>596</v>
      </c>
      <c r="F53" s="137"/>
      <c r="G53" s="95">
        <v>2</v>
      </c>
    </row>
    <row r="54" spans="1:7" x14ac:dyDescent="0.3">
      <c r="A54" s="154"/>
      <c r="B54" s="150"/>
      <c r="C54" s="136"/>
      <c r="D54" s="31" t="s">
        <v>597</v>
      </c>
      <c r="E54" s="61" t="s">
        <v>598</v>
      </c>
      <c r="F54" s="137"/>
      <c r="G54" s="95">
        <v>3</v>
      </c>
    </row>
    <row r="55" spans="1:7" ht="30" x14ac:dyDescent="0.3">
      <c r="A55" s="154"/>
      <c r="B55" s="150"/>
      <c r="C55" s="136"/>
      <c r="D55" s="31" t="s">
        <v>599</v>
      </c>
      <c r="E55" s="61" t="s">
        <v>600</v>
      </c>
      <c r="F55" s="137"/>
      <c r="G55" s="95">
        <v>4</v>
      </c>
    </row>
    <row r="56" spans="1:7" ht="30" x14ac:dyDescent="0.3">
      <c r="A56" s="154"/>
      <c r="B56" s="150"/>
      <c r="C56" s="136"/>
      <c r="D56" s="31" t="s">
        <v>601</v>
      </c>
      <c r="E56" s="61" t="s">
        <v>602</v>
      </c>
      <c r="F56" s="137"/>
      <c r="G56" s="95">
        <v>5</v>
      </c>
    </row>
    <row r="57" spans="1:7" x14ac:dyDescent="0.3">
      <c r="A57" s="154"/>
      <c r="B57" s="150"/>
      <c r="C57" s="71" t="s">
        <v>603</v>
      </c>
      <c r="D57" s="80" t="s">
        <v>604</v>
      </c>
      <c r="E57" s="61" t="s">
        <v>605</v>
      </c>
      <c r="F57" s="61">
        <v>2</v>
      </c>
      <c r="G57" s="95">
        <v>1</v>
      </c>
    </row>
    <row r="58" spans="1:7" x14ac:dyDescent="0.3">
      <c r="A58" s="154"/>
      <c r="B58" s="150"/>
      <c r="C58" s="136" t="s">
        <v>606</v>
      </c>
      <c r="D58" s="80" t="s">
        <v>607</v>
      </c>
      <c r="E58" s="61" t="s">
        <v>608</v>
      </c>
      <c r="F58" s="137">
        <v>3</v>
      </c>
      <c r="G58" s="95">
        <v>1</v>
      </c>
    </row>
    <row r="59" spans="1:7" x14ac:dyDescent="0.3">
      <c r="A59" s="154"/>
      <c r="B59" s="150"/>
      <c r="C59" s="136"/>
      <c r="D59" s="80" t="s">
        <v>609</v>
      </c>
      <c r="E59" s="61" t="s">
        <v>610</v>
      </c>
      <c r="F59" s="137"/>
      <c r="G59" s="95">
        <v>2</v>
      </c>
    </row>
    <row r="60" spans="1:7" ht="30" x14ac:dyDescent="0.3">
      <c r="A60" s="154"/>
      <c r="B60" s="150"/>
      <c r="C60" s="136"/>
      <c r="D60" s="31" t="s">
        <v>611</v>
      </c>
      <c r="E60" s="61" t="s">
        <v>612</v>
      </c>
      <c r="F60" s="137"/>
      <c r="G60" s="95">
        <v>3</v>
      </c>
    </row>
    <row r="61" spans="1:7" ht="15.75" thickBot="1" x14ac:dyDescent="0.35">
      <c r="A61" s="154"/>
      <c r="B61" s="156"/>
      <c r="C61" s="143"/>
      <c r="D61" s="87" t="s">
        <v>613</v>
      </c>
      <c r="E61" s="82" t="s">
        <v>614</v>
      </c>
      <c r="F61" s="144"/>
      <c r="G61" s="97">
        <v>4</v>
      </c>
    </row>
    <row r="62" spans="1:7" ht="30" x14ac:dyDescent="0.3">
      <c r="A62" s="154"/>
      <c r="B62" s="148">
        <v>4</v>
      </c>
      <c r="C62" s="146" t="s">
        <v>592</v>
      </c>
      <c r="D62" s="86" t="s">
        <v>615</v>
      </c>
      <c r="E62" s="79" t="s">
        <v>616</v>
      </c>
      <c r="F62" s="147">
        <v>1</v>
      </c>
      <c r="G62" s="94">
        <v>1</v>
      </c>
    </row>
    <row r="63" spans="1:7" x14ac:dyDescent="0.3">
      <c r="A63" s="154"/>
      <c r="B63" s="150"/>
      <c r="C63" s="136"/>
      <c r="D63" s="31" t="s">
        <v>617</v>
      </c>
      <c r="E63" s="61" t="s">
        <v>618</v>
      </c>
      <c r="F63" s="137"/>
      <c r="G63" s="95">
        <v>2</v>
      </c>
    </row>
    <row r="64" spans="1:7" x14ac:dyDescent="0.3">
      <c r="A64" s="154"/>
      <c r="B64" s="150"/>
      <c r="C64" s="136"/>
      <c r="D64" s="80" t="s">
        <v>619</v>
      </c>
      <c r="E64" s="61" t="s">
        <v>620</v>
      </c>
      <c r="F64" s="137"/>
      <c r="G64" s="95">
        <v>3</v>
      </c>
    </row>
    <row r="65" spans="1:7" ht="30" x14ac:dyDescent="0.3">
      <c r="A65" s="154"/>
      <c r="B65" s="150"/>
      <c r="C65" s="136"/>
      <c r="D65" s="31" t="s">
        <v>621</v>
      </c>
      <c r="E65" s="61" t="s">
        <v>622</v>
      </c>
      <c r="F65" s="137"/>
      <c r="G65" s="95">
        <v>4</v>
      </c>
    </row>
    <row r="66" spans="1:7" ht="30" x14ac:dyDescent="0.3">
      <c r="A66" s="154"/>
      <c r="B66" s="150"/>
      <c r="C66" s="136"/>
      <c r="D66" s="31" t="s">
        <v>601</v>
      </c>
      <c r="E66" s="61" t="s">
        <v>623</v>
      </c>
      <c r="F66" s="137"/>
      <c r="G66" s="95">
        <v>5</v>
      </c>
    </row>
    <row r="67" spans="1:7" ht="30" x14ac:dyDescent="0.3">
      <c r="A67" s="154"/>
      <c r="B67" s="150"/>
      <c r="C67" s="136" t="s">
        <v>603</v>
      </c>
      <c r="D67" s="31" t="s">
        <v>624</v>
      </c>
      <c r="E67" s="61" t="s">
        <v>625</v>
      </c>
      <c r="F67" s="137">
        <v>2</v>
      </c>
      <c r="G67" s="95">
        <v>1</v>
      </c>
    </row>
    <row r="68" spans="1:7" ht="45" x14ac:dyDescent="0.3">
      <c r="A68" s="154"/>
      <c r="B68" s="150"/>
      <c r="C68" s="136"/>
      <c r="D68" s="31" t="s">
        <v>626</v>
      </c>
      <c r="E68" s="61" t="s">
        <v>627</v>
      </c>
      <c r="F68" s="137"/>
      <c r="G68" s="95">
        <v>2</v>
      </c>
    </row>
    <row r="69" spans="1:7" ht="30" x14ac:dyDescent="0.3">
      <c r="A69" s="154"/>
      <c r="B69" s="150"/>
      <c r="C69" s="136"/>
      <c r="D69" s="31" t="s">
        <v>628</v>
      </c>
      <c r="E69" s="61" t="s">
        <v>629</v>
      </c>
      <c r="F69" s="137"/>
      <c r="G69" s="95">
        <v>3</v>
      </c>
    </row>
    <row r="70" spans="1:7" ht="30" x14ac:dyDescent="0.3">
      <c r="A70" s="154"/>
      <c r="B70" s="150"/>
      <c r="C70" s="136" t="s">
        <v>606</v>
      </c>
      <c r="D70" s="38" t="s">
        <v>630</v>
      </c>
      <c r="E70" s="66" t="s">
        <v>631</v>
      </c>
      <c r="F70" s="137">
        <v>3</v>
      </c>
      <c r="G70" s="95">
        <v>1</v>
      </c>
    </row>
    <row r="71" spans="1:7" x14ac:dyDescent="0.3">
      <c r="A71" s="154"/>
      <c r="B71" s="150"/>
      <c r="C71" s="136"/>
      <c r="D71" s="38" t="s">
        <v>609</v>
      </c>
      <c r="E71" s="66" t="s">
        <v>632</v>
      </c>
      <c r="F71" s="137"/>
      <c r="G71" s="95">
        <v>2</v>
      </c>
    </row>
    <row r="72" spans="1:7" ht="30" x14ac:dyDescent="0.3">
      <c r="A72" s="154"/>
      <c r="B72" s="150"/>
      <c r="C72" s="136"/>
      <c r="D72" s="31" t="s">
        <v>633</v>
      </c>
      <c r="E72" s="61" t="s">
        <v>634</v>
      </c>
      <c r="F72" s="137"/>
      <c r="G72" s="95">
        <v>3</v>
      </c>
    </row>
    <row r="73" spans="1:7" ht="30.75" thickBot="1" x14ac:dyDescent="0.35">
      <c r="A73" s="154"/>
      <c r="B73" s="156"/>
      <c r="C73" s="143"/>
      <c r="D73" s="88" t="s">
        <v>635</v>
      </c>
      <c r="E73" s="82" t="s">
        <v>636</v>
      </c>
      <c r="F73" s="144"/>
      <c r="G73" s="97">
        <v>4</v>
      </c>
    </row>
    <row r="74" spans="1:7" x14ac:dyDescent="0.3">
      <c r="A74" s="154"/>
      <c r="B74" s="148">
        <v>5</v>
      </c>
      <c r="C74" s="146" t="s">
        <v>592</v>
      </c>
      <c r="D74" s="89" t="s">
        <v>637</v>
      </c>
      <c r="E74" s="78" t="s">
        <v>638</v>
      </c>
      <c r="F74" s="147">
        <v>1</v>
      </c>
      <c r="G74" s="94">
        <v>1</v>
      </c>
    </row>
    <row r="75" spans="1:7" x14ac:dyDescent="0.3">
      <c r="A75" s="154"/>
      <c r="B75" s="149"/>
      <c r="C75" s="152"/>
      <c r="D75" s="27" t="s">
        <v>639</v>
      </c>
      <c r="E75" s="66" t="s">
        <v>640</v>
      </c>
      <c r="F75" s="153"/>
      <c r="G75" s="98">
        <v>2</v>
      </c>
    </row>
    <row r="76" spans="1:7" x14ac:dyDescent="0.3">
      <c r="A76" s="154"/>
      <c r="B76" s="150"/>
      <c r="C76" s="136"/>
      <c r="D76" s="80" t="s">
        <v>641</v>
      </c>
      <c r="E76" s="61" t="s">
        <v>642</v>
      </c>
      <c r="F76" s="137"/>
      <c r="G76" s="95">
        <v>3</v>
      </c>
    </row>
    <row r="77" spans="1:7" ht="30" x14ac:dyDescent="0.3">
      <c r="A77" s="154"/>
      <c r="B77" s="150"/>
      <c r="C77" s="136"/>
      <c r="D77" s="31" t="s">
        <v>643</v>
      </c>
      <c r="E77" s="61" t="s">
        <v>644</v>
      </c>
      <c r="F77" s="137"/>
      <c r="G77" s="95">
        <v>4</v>
      </c>
    </row>
    <row r="78" spans="1:7" x14ac:dyDescent="0.3">
      <c r="A78" s="154"/>
      <c r="B78" s="150"/>
      <c r="C78" s="136" t="s">
        <v>603</v>
      </c>
      <c r="D78" s="31" t="s">
        <v>645</v>
      </c>
      <c r="E78" s="61" t="s">
        <v>646</v>
      </c>
      <c r="F78" s="137">
        <v>2</v>
      </c>
      <c r="G78" s="95">
        <v>1</v>
      </c>
    </row>
    <row r="79" spans="1:7" ht="30" x14ac:dyDescent="0.3">
      <c r="A79" s="154"/>
      <c r="B79" s="150"/>
      <c r="C79" s="136"/>
      <c r="D79" s="31" t="s">
        <v>647</v>
      </c>
      <c r="E79" s="61" t="s">
        <v>648</v>
      </c>
      <c r="F79" s="137"/>
      <c r="G79" s="95">
        <v>2</v>
      </c>
    </row>
    <row r="80" spans="1:7" ht="30" x14ac:dyDescent="0.3">
      <c r="A80" s="154"/>
      <c r="B80" s="151"/>
      <c r="C80" s="136" t="s">
        <v>606</v>
      </c>
      <c r="D80" s="27" t="s">
        <v>649</v>
      </c>
      <c r="E80" s="66" t="s">
        <v>650</v>
      </c>
      <c r="F80" s="137">
        <v>3</v>
      </c>
      <c r="G80" s="95">
        <v>1</v>
      </c>
    </row>
    <row r="81" spans="1:7" x14ac:dyDescent="0.3">
      <c r="A81" s="154"/>
      <c r="B81" s="151"/>
      <c r="C81" s="136"/>
      <c r="D81" s="27" t="s">
        <v>609</v>
      </c>
      <c r="E81" s="66" t="s">
        <v>651</v>
      </c>
      <c r="F81" s="137"/>
      <c r="G81" s="95">
        <v>2</v>
      </c>
    </row>
    <row r="82" spans="1:7" ht="45" x14ac:dyDescent="0.3">
      <c r="A82" s="154"/>
      <c r="B82" s="151"/>
      <c r="C82" s="136"/>
      <c r="D82" s="31" t="s">
        <v>652</v>
      </c>
      <c r="E82" s="61" t="s">
        <v>653</v>
      </c>
      <c r="F82" s="137"/>
      <c r="G82" s="95">
        <v>3</v>
      </c>
    </row>
    <row r="83" spans="1:7" ht="45" x14ac:dyDescent="0.3">
      <c r="A83" s="154"/>
      <c r="B83" s="151"/>
      <c r="C83" s="136"/>
      <c r="D83" s="31" t="s">
        <v>654</v>
      </c>
      <c r="E83" s="61" t="s">
        <v>655</v>
      </c>
      <c r="F83" s="137"/>
      <c r="G83" s="95">
        <v>4</v>
      </c>
    </row>
    <row r="84" spans="1:7" ht="30.75" thickBot="1" x14ac:dyDescent="0.35">
      <c r="A84" s="154"/>
      <c r="B84" s="145"/>
      <c r="C84" s="138"/>
      <c r="D84" s="90" t="s">
        <v>656</v>
      </c>
      <c r="E84" s="85" t="s">
        <v>657</v>
      </c>
      <c r="F84" s="139"/>
      <c r="G84" s="96">
        <v>5</v>
      </c>
    </row>
    <row r="85" spans="1:7" ht="30" x14ac:dyDescent="0.3">
      <c r="A85" s="154"/>
      <c r="B85" s="140" t="s">
        <v>564</v>
      </c>
      <c r="C85" s="72" t="s">
        <v>658</v>
      </c>
      <c r="D85" s="86" t="s">
        <v>659</v>
      </c>
      <c r="E85" s="79" t="s">
        <v>660</v>
      </c>
      <c r="F85" s="79">
        <v>1</v>
      </c>
      <c r="G85" s="94">
        <v>1</v>
      </c>
    </row>
    <row r="86" spans="1:7" ht="45" x14ac:dyDescent="0.3">
      <c r="A86" s="154"/>
      <c r="B86" s="141"/>
      <c r="C86" s="136" t="s">
        <v>661</v>
      </c>
      <c r="D86" s="31" t="s">
        <v>662</v>
      </c>
      <c r="E86" s="61" t="s">
        <v>663</v>
      </c>
      <c r="F86" s="137">
        <v>2</v>
      </c>
      <c r="G86" s="95">
        <v>1</v>
      </c>
    </row>
    <row r="87" spans="1:7" ht="30" x14ac:dyDescent="0.3">
      <c r="A87" s="154"/>
      <c r="B87" s="141"/>
      <c r="C87" s="136"/>
      <c r="D87" s="31" t="s">
        <v>664</v>
      </c>
      <c r="E87" s="61" t="s">
        <v>665</v>
      </c>
      <c r="F87" s="137"/>
      <c r="G87" s="95">
        <v>2</v>
      </c>
    </row>
    <row r="88" spans="1:7" ht="30" x14ac:dyDescent="0.3">
      <c r="A88" s="154"/>
      <c r="B88" s="141"/>
      <c r="C88" s="136"/>
      <c r="D88" s="31" t="s">
        <v>666</v>
      </c>
      <c r="E88" s="61" t="s">
        <v>667</v>
      </c>
      <c r="F88" s="137"/>
      <c r="G88" s="95">
        <v>3</v>
      </c>
    </row>
    <row r="89" spans="1:7" ht="30" x14ac:dyDescent="0.3">
      <c r="A89" s="154"/>
      <c r="B89" s="141"/>
      <c r="C89" s="136" t="s">
        <v>668</v>
      </c>
      <c r="D89" s="31" t="s">
        <v>669</v>
      </c>
      <c r="E89" s="61" t="s">
        <v>670</v>
      </c>
      <c r="F89" s="137">
        <v>3</v>
      </c>
      <c r="G89" s="95">
        <v>1</v>
      </c>
    </row>
    <row r="90" spans="1:7" ht="30" x14ac:dyDescent="0.3">
      <c r="A90" s="154"/>
      <c r="B90" s="141"/>
      <c r="C90" s="136"/>
      <c r="D90" s="31" t="s">
        <v>671</v>
      </c>
      <c r="E90" s="61" t="s">
        <v>672</v>
      </c>
      <c r="F90" s="137"/>
      <c r="G90" s="95">
        <v>2</v>
      </c>
    </row>
    <row r="91" spans="1:7" ht="30" x14ac:dyDescent="0.3">
      <c r="A91" s="154"/>
      <c r="B91" s="141"/>
      <c r="C91" s="136"/>
      <c r="D91" s="31" t="s">
        <v>673</v>
      </c>
      <c r="E91" s="61" t="s">
        <v>674</v>
      </c>
      <c r="F91" s="137"/>
      <c r="G91" s="95">
        <v>3</v>
      </c>
    </row>
    <row r="92" spans="1:7" ht="30" x14ac:dyDescent="0.3">
      <c r="A92" s="154"/>
      <c r="B92" s="141"/>
      <c r="C92" s="136" t="s">
        <v>675</v>
      </c>
      <c r="D92" s="31" t="s">
        <v>676</v>
      </c>
      <c r="E92" s="61" t="s">
        <v>677</v>
      </c>
      <c r="F92" s="137">
        <v>4</v>
      </c>
      <c r="G92" s="95">
        <v>1</v>
      </c>
    </row>
    <row r="93" spans="1:7" x14ac:dyDescent="0.3">
      <c r="A93" s="154"/>
      <c r="B93" s="141"/>
      <c r="C93" s="136"/>
      <c r="D93" s="31" t="s">
        <v>678</v>
      </c>
      <c r="E93" s="61" t="s">
        <v>679</v>
      </c>
      <c r="F93" s="137"/>
      <c r="G93" s="95">
        <v>2</v>
      </c>
    </row>
    <row r="94" spans="1:7" ht="15.75" thickBot="1" x14ac:dyDescent="0.35">
      <c r="A94" s="154"/>
      <c r="B94" s="142"/>
      <c r="C94" s="143"/>
      <c r="D94" s="88" t="s">
        <v>680</v>
      </c>
      <c r="E94" s="82" t="s">
        <v>681</v>
      </c>
      <c r="F94" s="144"/>
      <c r="G94" s="97">
        <v>3</v>
      </c>
    </row>
    <row r="95" spans="1:7" ht="45" x14ac:dyDescent="0.3">
      <c r="A95" s="154"/>
      <c r="B95" s="140" t="s">
        <v>573</v>
      </c>
      <c r="C95" s="72" t="s">
        <v>658</v>
      </c>
      <c r="D95" s="86" t="s">
        <v>682</v>
      </c>
      <c r="E95" s="79" t="s">
        <v>683</v>
      </c>
      <c r="F95" s="79">
        <v>1</v>
      </c>
      <c r="G95" s="94">
        <v>1</v>
      </c>
    </row>
    <row r="96" spans="1:7" ht="45" x14ac:dyDescent="0.3">
      <c r="A96" s="154"/>
      <c r="B96" s="141"/>
      <c r="C96" s="71" t="s">
        <v>661</v>
      </c>
      <c r="D96" s="31" t="s">
        <v>684</v>
      </c>
      <c r="E96" s="61" t="s">
        <v>685</v>
      </c>
      <c r="F96" s="61">
        <v>2</v>
      </c>
      <c r="G96" s="95">
        <v>1</v>
      </c>
    </row>
    <row r="97" spans="1:7" ht="30" x14ac:dyDescent="0.3">
      <c r="A97" s="154"/>
      <c r="B97" s="141"/>
      <c r="C97" s="136" t="s">
        <v>668</v>
      </c>
      <c r="D97" s="31" t="s">
        <v>686</v>
      </c>
      <c r="E97" s="61" t="s">
        <v>687</v>
      </c>
      <c r="F97" s="137">
        <v>3</v>
      </c>
      <c r="G97" s="95">
        <v>1</v>
      </c>
    </row>
    <row r="98" spans="1:7" ht="45" x14ac:dyDescent="0.3">
      <c r="A98" s="154"/>
      <c r="B98" s="141"/>
      <c r="C98" s="136"/>
      <c r="D98" s="31" t="s">
        <v>688</v>
      </c>
      <c r="E98" s="61" t="s">
        <v>689</v>
      </c>
      <c r="F98" s="137"/>
      <c r="G98" s="95">
        <v>2</v>
      </c>
    </row>
    <row r="99" spans="1:7" ht="30" x14ac:dyDescent="0.3">
      <c r="A99" s="154"/>
      <c r="B99" s="141"/>
      <c r="C99" s="136" t="s">
        <v>675</v>
      </c>
      <c r="D99" s="31" t="s">
        <v>690</v>
      </c>
      <c r="E99" s="61" t="s">
        <v>691</v>
      </c>
      <c r="F99" s="137">
        <v>4</v>
      </c>
      <c r="G99" s="95">
        <v>1</v>
      </c>
    </row>
    <row r="100" spans="1:7" ht="45" x14ac:dyDescent="0.3">
      <c r="A100" s="154"/>
      <c r="B100" s="141"/>
      <c r="C100" s="136"/>
      <c r="D100" s="31" t="s">
        <v>692</v>
      </c>
      <c r="E100" s="61" t="s">
        <v>693</v>
      </c>
      <c r="F100" s="137"/>
      <c r="G100" s="95">
        <v>2</v>
      </c>
    </row>
    <row r="101" spans="1:7" ht="30" x14ac:dyDescent="0.3">
      <c r="A101" s="154"/>
      <c r="B101" s="141"/>
      <c r="C101" s="136"/>
      <c r="D101" s="31" t="s">
        <v>694</v>
      </c>
      <c r="E101" s="61" t="s">
        <v>695</v>
      </c>
      <c r="F101" s="137"/>
      <c r="G101" s="95">
        <v>3</v>
      </c>
    </row>
    <row r="102" spans="1:7" ht="30" x14ac:dyDescent="0.3">
      <c r="A102" s="154"/>
      <c r="B102" s="141"/>
      <c r="C102" s="136"/>
      <c r="D102" s="31" t="s">
        <v>696</v>
      </c>
      <c r="E102" s="61" t="s">
        <v>697</v>
      </c>
      <c r="F102" s="137"/>
      <c r="G102" s="95">
        <v>4</v>
      </c>
    </row>
    <row r="103" spans="1:7" ht="30.75" thickBot="1" x14ac:dyDescent="0.35">
      <c r="A103" s="154"/>
      <c r="B103" s="142"/>
      <c r="C103" s="143"/>
      <c r="D103" s="88" t="s">
        <v>698</v>
      </c>
      <c r="E103" s="82" t="s">
        <v>699</v>
      </c>
      <c r="F103" s="144"/>
      <c r="G103" s="97">
        <v>5</v>
      </c>
    </row>
    <row r="104" spans="1:7" x14ac:dyDescent="0.3">
      <c r="A104" s="154"/>
      <c r="B104" s="140" t="s">
        <v>582</v>
      </c>
      <c r="C104" s="146" t="s">
        <v>668</v>
      </c>
      <c r="D104" s="86" t="s">
        <v>700</v>
      </c>
      <c r="E104" s="79" t="s">
        <v>701</v>
      </c>
      <c r="F104" s="147">
        <v>1</v>
      </c>
      <c r="G104" s="94">
        <v>1</v>
      </c>
    </row>
    <row r="105" spans="1:7" ht="30" x14ac:dyDescent="0.3">
      <c r="A105" s="154"/>
      <c r="B105" s="141"/>
      <c r="C105" s="136"/>
      <c r="D105" s="31" t="s">
        <v>702</v>
      </c>
      <c r="E105" s="61" t="s">
        <v>703</v>
      </c>
      <c r="F105" s="137"/>
      <c r="G105" s="95">
        <v>2</v>
      </c>
    </row>
    <row r="106" spans="1:7" ht="30" x14ac:dyDescent="0.3">
      <c r="A106" s="154"/>
      <c r="B106" s="141"/>
      <c r="C106" s="136"/>
      <c r="D106" s="31" t="s">
        <v>704</v>
      </c>
      <c r="E106" s="61" t="s">
        <v>705</v>
      </c>
      <c r="F106" s="137"/>
      <c r="G106" s="95">
        <v>3</v>
      </c>
    </row>
    <row r="107" spans="1:7" x14ac:dyDescent="0.3">
      <c r="A107" s="154"/>
      <c r="B107" s="141"/>
      <c r="C107" s="136" t="s">
        <v>706</v>
      </c>
      <c r="D107" s="80" t="s">
        <v>707</v>
      </c>
      <c r="E107" s="61" t="s">
        <v>708</v>
      </c>
      <c r="F107" s="137">
        <v>2</v>
      </c>
      <c r="G107" s="95">
        <v>1</v>
      </c>
    </row>
    <row r="108" spans="1:7" x14ac:dyDescent="0.3">
      <c r="A108" s="154"/>
      <c r="B108" s="141"/>
      <c r="C108" s="136"/>
      <c r="D108" s="31" t="s">
        <v>709</v>
      </c>
      <c r="E108" s="61" t="s">
        <v>710</v>
      </c>
      <c r="F108" s="137"/>
      <c r="G108" s="95">
        <v>2</v>
      </c>
    </row>
    <row r="109" spans="1:7" x14ac:dyDescent="0.3">
      <c r="A109" s="154"/>
      <c r="B109" s="141"/>
      <c r="C109" s="136" t="s">
        <v>711</v>
      </c>
      <c r="D109" s="31" t="s">
        <v>712</v>
      </c>
      <c r="E109" s="61" t="s">
        <v>713</v>
      </c>
      <c r="F109" s="137">
        <v>3</v>
      </c>
      <c r="G109" s="95">
        <v>1</v>
      </c>
    </row>
    <row r="110" spans="1:7" x14ac:dyDescent="0.3">
      <c r="A110" s="154"/>
      <c r="B110" s="141"/>
      <c r="C110" s="136"/>
      <c r="D110" s="31" t="s">
        <v>714</v>
      </c>
      <c r="E110" s="61" t="s">
        <v>715</v>
      </c>
      <c r="F110" s="137"/>
      <c r="G110" s="95">
        <v>2</v>
      </c>
    </row>
    <row r="111" spans="1:7" ht="30" x14ac:dyDescent="0.3">
      <c r="A111" s="154"/>
      <c r="B111" s="141"/>
      <c r="C111" s="136"/>
      <c r="D111" s="31" t="s">
        <v>716</v>
      </c>
      <c r="E111" s="61" t="s">
        <v>717</v>
      </c>
      <c r="F111" s="137"/>
      <c r="G111" s="95">
        <v>3</v>
      </c>
    </row>
    <row r="112" spans="1:7" ht="30" x14ac:dyDescent="0.3">
      <c r="A112" s="154"/>
      <c r="B112" s="141"/>
      <c r="C112" s="136" t="s">
        <v>718</v>
      </c>
      <c r="D112" s="27" t="s">
        <v>719</v>
      </c>
      <c r="E112" s="61" t="s">
        <v>720</v>
      </c>
      <c r="F112" s="137">
        <v>4</v>
      </c>
      <c r="G112" s="95">
        <v>1</v>
      </c>
    </row>
    <row r="113" spans="1:7" x14ac:dyDescent="0.3">
      <c r="A113" s="154"/>
      <c r="B113" s="141"/>
      <c r="C113" s="136"/>
      <c r="D113" s="31" t="s">
        <v>721</v>
      </c>
      <c r="E113" s="61" t="s">
        <v>722</v>
      </c>
      <c r="F113" s="137"/>
      <c r="G113" s="95">
        <v>2</v>
      </c>
    </row>
    <row r="114" spans="1:7" ht="30.75" thickBot="1" x14ac:dyDescent="0.35">
      <c r="A114" s="155"/>
      <c r="B114" s="145"/>
      <c r="C114" s="138"/>
      <c r="D114" s="90" t="s">
        <v>698</v>
      </c>
      <c r="E114" s="85" t="s">
        <v>723</v>
      </c>
      <c r="F114" s="139"/>
      <c r="G114" s="96">
        <v>3</v>
      </c>
    </row>
  </sheetData>
  <mergeCells count="84">
    <mergeCell ref="A2:A51"/>
    <mergeCell ref="B2:B11"/>
    <mergeCell ref="C2:C5"/>
    <mergeCell ref="F2:F5"/>
    <mergeCell ref="C6:C9"/>
    <mergeCell ref="F6:F9"/>
    <mergeCell ref="C10:C11"/>
    <mergeCell ref="F10:F11"/>
    <mergeCell ref="B12:B19"/>
    <mergeCell ref="C12:C14"/>
    <mergeCell ref="F12:F14"/>
    <mergeCell ref="C15:C17"/>
    <mergeCell ref="F15:F17"/>
    <mergeCell ref="C18:C19"/>
    <mergeCell ref="F18:F19"/>
    <mergeCell ref="C26:C27"/>
    <mergeCell ref="F26:F27"/>
    <mergeCell ref="B28:B35"/>
    <mergeCell ref="C28:C30"/>
    <mergeCell ref="F28:F30"/>
    <mergeCell ref="C31:C33"/>
    <mergeCell ref="F31:F33"/>
    <mergeCell ref="C34:C35"/>
    <mergeCell ref="F34:F35"/>
    <mergeCell ref="B20:B27"/>
    <mergeCell ref="C20:C22"/>
    <mergeCell ref="F20:F22"/>
    <mergeCell ref="C23:C25"/>
    <mergeCell ref="F23:F25"/>
    <mergeCell ref="B36:B43"/>
    <mergeCell ref="C36:C38"/>
    <mergeCell ref="F36:F38"/>
    <mergeCell ref="C39:C41"/>
    <mergeCell ref="F39:F41"/>
    <mergeCell ref="C42:C43"/>
    <mergeCell ref="F42:F43"/>
    <mergeCell ref="B44:B51"/>
    <mergeCell ref="C44:C46"/>
    <mergeCell ref="F44:F46"/>
    <mergeCell ref="C47:C49"/>
    <mergeCell ref="F47:F49"/>
    <mergeCell ref="C50:C51"/>
    <mergeCell ref="F50:F51"/>
    <mergeCell ref="A52:A114"/>
    <mergeCell ref="B52:B61"/>
    <mergeCell ref="C52:C56"/>
    <mergeCell ref="F52:F56"/>
    <mergeCell ref="C58:C61"/>
    <mergeCell ref="F58:F61"/>
    <mergeCell ref="B62:B73"/>
    <mergeCell ref="C62:C66"/>
    <mergeCell ref="F62:F66"/>
    <mergeCell ref="C67:C69"/>
    <mergeCell ref="F67:F69"/>
    <mergeCell ref="C70:C73"/>
    <mergeCell ref="F70:F73"/>
    <mergeCell ref="B74:B84"/>
    <mergeCell ref="C74:C77"/>
    <mergeCell ref="F74:F77"/>
    <mergeCell ref="C78:C79"/>
    <mergeCell ref="F78:F79"/>
    <mergeCell ref="C80:C84"/>
    <mergeCell ref="F80:F84"/>
    <mergeCell ref="B85:B94"/>
    <mergeCell ref="C86:C88"/>
    <mergeCell ref="F86:F88"/>
    <mergeCell ref="C89:C91"/>
    <mergeCell ref="F89:F91"/>
    <mergeCell ref="C92:C94"/>
    <mergeCell ref="F92:F94"/>
    <mergeCell ref="C109:C111"/>
    <mergeCell ref="F109:F111"/>
    <mergeCell ref="C112:C114"/>
    <mergeCell ref="F112:F114"/>
    <mergeCell ref="B95:B103"/>
    <mergeCell ref="C97:C98"/>
    <mergeCell ref="F97:F98"/>
    <mergeCell ref="C99:C103"/>
    <mergeCell ref="F99:F103"/>
    <mergeCell ref="B104:B114"/>
    <mergeCell ref="C104:C106"/>
    <mergeCell ref="F104:F106"/>
    <mergeCell ref="C107:C108"/>
    <mergeCell ref="F107:F108"/>
  </mergeCells>
  <printOptions horizontalCentered="1"/>
  <pageMargins left="0.45" right="0.45" top="0.75" bottom="0.75" header="0.3" footer="0.3"/>
  <pageSetup scale="5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10775817729D48978F3EF5A811F524" ma:contentTypeVersion="20" ma:contentTypeDescription="Create a new document." ma:contentTypeScope="" ma:versionID="ee489cf8c605003d3fe9f5d092927121">
  <xsd:schema xmlns:xsd="http://www.w3.org/2001/XMLSchema" xmlns:xs="http://www.w3.org/2001/XMLSchema" xmlns:p="http://schemas.microsoft.com/office/2006/metadata/properties" xmlns:ns2="b662c9ac-7f34-4a5d-9947-5d97a2f78bfe" xmlns:ns3="6d9ee833-902a-446f-a3cf-a9295b370b08" targetNamespace="http://schemas.microsoft.com/office/2006/metadata/properties" ma:root="true" ma:fieldsID="62a244b13684c277fd3bb98882e54f57" ns2:_="" ns3:_="">
    <xsd:import namespace="b662c9ac-7f34-4a5d-9947-5d97a2f78bfe"/>
    <xsd:import namespace="6d9ee833-902a-446f-a3cf-a9295b370b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TaxCatchAll" minOccurs="0"/>
                <xsd:element ref="ns2:lcf76f155ced4ddcb4097134ff3c332f"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62c9ac-7f34-4a5d-9947-5d97a2f78b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6342d94-4a90-4c9b-8c88-cb4c8647e9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9ee833-902a-446f-a3cf-a9295b370b0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79b6683-80fb-47bd-8ae2-fe27aa90dd9f}" ma:internalName="TaxCatchAll" ma:showField="CatchAllData" ma:web="6d9ee833-902a-446f-a3cf-a9295b370b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662c9ac-7f34-4a5d-9947-5d97a2f78bfe">
      <Terms xmlns="http://schemas.microsoft.com/office/infopath/2007/PartnerControls"/>
    </lcf76f155ced4ddcb4097134ff3c332f>
    <TaxCatchAll xmlns="6d9ee833-902a-446f-a3cf-a9295b370b08" xsi:nil="true"/>
  </documentManagement>
</p:properties>
</file>

<file path=customXml/itemProps1.xml><?xml version="1.0" encoding="utf-8"?>
<ds:datastoreItem xmlns:ds="http://schemas.openxmlformats.org/officeDocument/2006/customXml" ds:itemID="{62F9F933-F9B3-4CB8-A9AE-D732DCFA80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62c9ac-7f34-4a5d-9947-5d97a2f78bfe"/>
    <ds:schemaRef ds:uri="6d9ee833-902a-446f-a3cf-a9295b370b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233150-EC7B-45C2-8EC8-A53B78050808}">
  <ds:schemaRefs>
    <ds:schemaRef ds:uri="http://schemas.microsoft.com/sharepoint/v3/contenttype/forms"/>
  </ds:schemaRefs>
</ds:datastoreItem>
</file>

<file path=customXml/itemProps3.xml><?xml version="1.0" encoding="utf-8"?>
<ds:datastoreItem xmlns:ds="http://schemas.openxmlformats.org/officeDocument/2006/customXml" ds:itemID="{69B676F9-7007-4427-952F-E51AAB2E4590}">
  <ds:schemaRefs>
    <ds:schemaRef ds:uri="http://schemas.microsoft.com/office/2006/metadata/properties"/>
    <ds:schemaRef ds:uri="http://schemas.microsoft.com/office/infopath/2007/PartnerControls"/>
    <ds:schemaRef ds:uri="b662c9ac-7f34-4a5d-9947-5d97a2f78bfe"/>
    <ds:schemaRef ds:uri="6d9ee833-902a-446f-a3cf-a9295b370b08"/>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File Layout</vt:lpstr>
      <vt:lpstr>Reporting Categories &amp; Clusters</vt:lpstr>
      <vt:lpstr>'File Layout'!Print_Area</vt:lpstr>
      <vt:lpstr>'File Layout'!Print_Titles</vt:lpstr>
      <vt:lpstr>'Reporting Categories &amp; Clusters'!Print_Titles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Poston, Andrea</dc:creator>
  <cp:keywords/>
  <dc:description/>
  <cp:lastModifiedBy>Middlebrook, Candis</cp:lastModifiedBy>
  <cp:revision/>
  <cp:lastPrinted>2025-02-06T16:57:35Z</cp:lastPrinted>
  <dcterms:created xsi:type="dcterms:W3CDTF">2016-07-29T18:47:00Z</dcterms:created>
  <dcterms:modified xsi:type="dcterms:W3CDTF">2025-02-06T17:57:56Z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0x010100D310775817729D48978F3EF5A811F524</vt:lpwstr>
  </property>
  <property fmtid="{D5CDD505-2E9C-101B-9397-08002B2CF9AE}" pid="3" name="MediaServiceImageTags">
    <vt:lpwstr/>
  </property>
</Properties>
</file>